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8_{95E7115F-F9CD-46CF-B519-F45B43257974}" xr6:coauthVersionLast="47" xr6:coauthVersionMax="47" xr10:uidLastSave="{00000000-0000-0000-0000-000000000000}"/>
  <bookViews>
    <workbookView xWindow="-120" yWindow="-120" windowWidth="29040" windowHeight="15720" xr2:uid="{827D31F8-90EB-4F46-94C4-C51EDA6DE142}"/>
  </bookViews>
  <sheets>
    <sheet name="Pagos a Proveedores  " sheetId="1" r:id="rId1"/>
  </sheets>
  <definedNames>
    <definedName name="_xlnm._FilterDatabase" localSheetId="0" hidden="1">'Pagos a Proveedores  '!$H$1:$H$774</definedName>
    <definedName name="_xlnm.Print_Area" localSheetId="0">'Pagos a Proveedores  '!$A$1:$I$764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E27" i="1"/>
  <c r="H27" i="1"/>
  <c r="E28" i="1"/>
  <c r="H28" i="1" s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G755" i="1"/>
  <c r="H755" i="1" l="1"/>
</calcChain>
</file>

<file path=xl/sharedStrings.xml><?xml version="1.0" encoding="utf-8"?>
<sst xmlns="http://schemas.openxmlformats.org/spreadsheetml/2006/main" count="1102" uniqueCount="503">
  <si>
    <t>.</t>
  </si>
  <si>
    <t>PENDIENTE</t>
  </si>
  <si>
    <t>E400000000275</t>
  </si>
  <si>
    <t>PLACA VIBRATORIA</t>
  </si>
  <si>
    <t>MAX FERRETERIA, SRL</t>
  </si>
  <si>
    <t>B1500001330 Y 1331</t>
  </si>
  <si>
    <t>PUBLICIDAD</t>
  </si>
  <si>
    <t>GTB RADIODIFUSORES, SRL</t>
  </si>
  <si>
    <t>B1500000059</t>
  </si>
  <si>
    <t>NOTARIZACION</t>
  </si>
  <si>
    <t>DR. FERNANDO COLON MERAN</t>
  </si>
  <si>
    <t>ATRASO</t>
  </si>
  <si>
    <t>B150000239</t>
  </si>
  <si>
    <t>CUBETAS DE PINTURAS</t>
  </si>
  <si>
    <t>PINTURAS POPULAR</t>
  </si>
  <si>
    <t>B1500001114,15,17 AL 21, 41,42, 44 AL 46,49,50 Y 60</t>
  </si>
  <si>
    <t>MANTENIMIENTO DE VEHICULOS</t>
  </si>
  <si>
    <t>CK TRANS MOTORS, SRL</t>
  </si>
  <si>
    <t>B1500000338</t>
  </si>
  <si>
    <t>CAPACITACION</t>
  </si>
  <si>
    <t>INSTITUTO DE CONTADORES PUBLICOS AUTORIZADOS</t>
  </si>
  <si>
    <t>B1500000124</t>
  </si>
  <si>
    <t>DR. LORENZO E. FRIAS MERCADO</t>
  </si>
  <si>
    <t>B1500000002</t>
  </si>
  <si>
    <t>ADQUISICION DE HORMIGON ASFALTICO FRIO</t>
  </si>
  <si>
    <t>UNIPROYECT, SRL</t>
  </si>
  <si>
    <t>B1500000344</t>
  </si>
  <si>
    <t>LEGALIZACION</t>
  </si>
  <si>
    <t>LICDA. AYARILIS SANCHEZ MEJIA</t>
  </si>
  <si>
    <t>B15000000019</t>
  </si>
  <si>
    <t>DR. CESAR SALVADOR5 ALCANTARA MOQUETE</t>
  </si>
  <si>
    <t>B1500000068</t>
  </si>
  <si>
    <t>DR. JOSE FRANCISCO MATOS MATOS</t>
  </si>
  <si>
    <t>S/N INTERNACIONAL PASAPORTE YB871608</t>
  </si>
  <si>
    <t>HONORARIOS PROFESIONALES</t>
  </si>
  <si>
    <t>LINKLATERS</t>
  </si>
  <si>
    <t>DR. JOSE AGUSTIN LOÉZ HENRIQUEZ</t>
  </si>
  <si>
    <t>B1500005969, 86 Y 6001</t>
  </si>
  <si>
    <t>NEUMATICOS</t>
  </si>
  <si>
    <t>HYLSA</t>
  </si>
  <si>
    <t>B1500000358</t>
  </si>
  <si>
    <t>DRA. FIDELINA HERNANDEZ</t>
  </si>
  <si>
    <t>B1500007730</t>
  </si>
  <si>
    <t>IMPRESIÓN Y RENTA DE IMPRESORAS</t>
  </si>
  <si>
    <t>TONER DEPORT</t>
  </si>
  <si>
    <t>B1500000030</t>
  </si>
  <si>
    <t>LIC. MARIA ANTONIA TAVERAS</t>
  </si>
  <si>
    <t>B150001974,75 Y 2036</t>
  </si>
  <si>
    <t>REPARACION DE VEHICULOS Y EQUIPOS PESADOS</t>
  </si>
  <si>
    <t>CENTRO AUTOMOTRIZ REMESA</t>
  </si>
  <si>
    <t>B1500000152</t>
  </si>
  <si>
    <t>SUMINISTRO DE AGREGADO</t>
  </si>
  <si>
    <t>BRITO BENZO &amp; ASOCIACION &amp; LUCECUR, SRL</t>
  </si>
  <si>
    <t>B1500001137</t>
  </si>
  <si>
    <t>INVERSIONES YANG, SRL</t>
  </si>
  <si>
    <t>B1500000026</t>
  </si>
  <si>
    <t>DRA. ALTAGRACIA BARALT TIRADO</t>
  </si>
  <si>
    <t>COMPLETA</t>
  </si>
  <si>
    <t>B1500000122</t>
  </si>
  <si>
    <t>LIC. SIMON BOLIVAR CEPEDA MENDEZ</t>
  </si>
  <si>
    <t>B1500000341</t>
  </si>
  <si>
    <t>LICITACION</t>
  </si>
  <si>
    <t>E45000000008 AL 12</t>
  </si>
  <si>
    <t>PINTURAS</t>
  </si>
  <si>
    <t>PISOS Y TECHADOS TORGINOL</t>
  </si>
  <si>
    <t>B1500000604</t>
  </si>
  <si>
    <t>PRODUCCIONES VIDEO, SRL</t>
  </si>
  <si>
    <t>B1500004655,56,4938, AL 41, 59 AL 62 Y 5053 54</t>
  </si>
  <si>
    <t>SERVICIO SISTEMA MOTRIZ AMG, E.I.R.L.</t>
  </si>
  <si>
    <t>B1500000111</t>
  </si>
  <si>
    <t>METPRO, SRL</t>
  </si>
  <si>
    <t>B1500000299</t>
  </si>
  <si>
    <t>TUBOS Y DISCOS DE CORTE</t>
  </si>
  <si>
    <t>IMPORTADORA COAV, SRL</t>
  </si>
  <si>
    <t>B1500000678</t>
  </si>
  <si>
    <t>BDO. ESENFA</t>
  </si>
  <si>
    <t>B1500014577, E4500001264 Y 988</t>
  </si>
  <si>
    <t>MANTENIMIENTO PREVENTIVO</t>
  </si>
  <si>
    <t>VIAMAR</t>
  </si>
  <si>
    <t>B1500001126</t>
  </si>
  <si>
    <t>CK  TRANS MOTORS, SRL</t>
  </si>
  <si>
    <t>B1500003470</t>
  </si>
  <si>
    <t>GRUPO DIARIO  LIBRE, SA</t>
  </si>
  <si>
    <t>B1500007773</t>
  </si>
  <si>
    <t>EDITORA HOY, SAS</t>
  </si>
  <si>
    <t>B1500004597</t>
  </si>
  <si>
    <t>PUBLICACIONES AHORA</t>
  </si>
  <si>
    <t>B1500000003 Y 4</t>
  </si>
  <si>
    <t>HORMIGON ASFALTICO</t>
  </si>
  <si>
    <t>B1500000134</t>
  </si>
  <si>
    <t>DR. DEOMEDES ELENO OLIVARES ROSARIO</t>
  </si>
  <si>
    <t>B1500000335</t>
  </si>
  <si>
    <t>DR. FELIPE ARTURO ACOSTA HERASME</t>
  </si>
  <si>
    <t>B1500000274</t>
  </si>
  <si>
    <t>EMULSION ASFALTICA</t>
  </si>
  <si>
    <t>REMIX, SA</t>
  </si>
  <si>
    <t>DR. DOROTEO HERNANDEZ VILLAR</t>
  </si>
  <si>
    <t>B1500184536,30,4254,48,43 Y 175084</t>
  </si>
  <si>
    <t>SUMINISTRO DE AGUA</t>
  </si>
  <si>
    <t>AGUA PLANETA AZUL</t>
  </si>
  <si>
    <t>B1500004570 Y 4571</t>
  </si>
  <si>
    <t>B1500000690</t>
  </si>
  <si>
    <t>insTITUTO AUDITORES INTERNOS REP. DOM.</t>
  </si>
  <si>
    <t>E40000000002 AL 6</t>
  </si>
  <si>
    <t>B1500007722, 7723 Y 7732</t>
  </si>
  <si>
    <t>EDITORA HOY, S.A.A.</t>
  </si>
  <si>
    <t>B1500000309</t>
  </si>
  <si>
    <t>SOCIEDAD DOMINICANA DE ABOGADOS SIGLO XXI</t>
  </si>
  <si>
    <t>E40000000008</t>
  </si>
  <si>
    <t>EQUIPOS PARA DATA CENTER</t>
  </si>
  <si>
    <t>IQTEK SOLUTIONS, SRL</t>
  </si>
  <si>
    <t>B15000007725 Y 31</t>
  </si>
  <si>
    <t>B1500000300</t>
  </si>
  <si>
    <t>INSUMOS ELECTRICOS PARA MANTENIMIENTO</t>
  </si>
  <si>
    <t>B1500003808,3792,96 Y 3903</t>
  </si>
  <si>
    <t>BONANZA DOMINICANA, S.A.A</t>
  </si>
  <si>
    <t>B1500000109</t>
  </si>
  <si>
    <t>LIC. TEOFILO ROSARIO MARTINEZ</t>
  </si>
  <si>
    <t>B1500000489</t>
  </si>
  <si>
    <t>DR. JOSE PIO SANTANA HERRERA</t>
  </si>
  <si>
    <t>B1500000548</t>
  </si>
  <si>
    <t>INSUMOS DE HERRERIA</t>
  </si>
  <si>
    <t>TECNOFIJACIONES DE DOMINICANA, SRL</t>
  </si>
  <si>
    <t>B1500000242</t>
  </si>
  <si>
    <t>ADQUISICION DE SOFTWARE E INSTALACION DE SISTEMA DE PLANIFICACION</t>
  </si>
  <si>
    <t>SQUARE SOLUTION, SRL</t>
  </si>
  <si>
    <t>B1500028881,21,52,Y 28517</t>
  </si>
  <si>
    <t>MANTENIMIENO PREVENTIVO PARA CAMIONETAS</t>
  </si>
  <si>
    <t>SANTO DOMINGO MOTORS COMPANY, S.A.</t>
  </si>
  <si>
    <t>B1500001708,09,11,14 Y 21</t>
  </si>
  <si>
    <t>MANTENIMIENTO PARA VEHICULOS PESADOS</t>
  </si>
  <si>
    <t>LA ANTILLANA COMERCIAL</t>
  </si>
  <si>
    <t>B1500000804</t>
  </si>
  <si>
    <t>PRODUCTOS DE LIMPIEZA Y MANTENIMIENTO PARA PISCINA</t>
  </si>
  <si>
    <t>SOLDIER ELECTRONIC SECURITY SES, SRL</t>
  </si>
  <si>
    <t>B1500000010</t>
  </si>
  <si>
    <t>SERVICIOS DE RENTA DE INSTALACION DEPORTIVAS</t>
  </si>
  <si>
    <t>LIGA LAS MERCEDES, INC</t>
  </si>
  <si>
    <t>B1500000174</t>
  </si>
  <si>
    <t>DR. BENITO ANTONIO CRUZ PEÑA</t>
  </si>
  <si>
    <t>B1500002003</t>
  </si>
  <si>
    <t>UNIVERSIDAD CENTRAL DEL ESTE, INC</t>
  </si>
  <si>
    <t>LIC. PABLO ROBERTO RODRIGUEZ ARIAS</t>
  </si>
  <si>
    <t>B1500000379 Y 388</t>
  </si>
  <si>
    <t>HYLCON, SRL</t>
  </si>
  <si>
    <t>B1500000539</t>
  </si>
  <si>
    <t>MOBILIARIOS</t>
  </si>
  <si>
    <t>WENDY´S MUEBLES, SRL</t>
  </si>
  <si>
    <t>B1500000328</t>
  </si>
  <si>
    <t>B1500052183</t>
  </si>
  <si>
    <t>COMBUSTIBLE</t>
  </si>
  <si>
    <t>SIGMA PETROLEUM CORP, SAS</t>
  </si>
  <si>
    <t>B1500000009</t>
  </si>
  <si>
    <t>LICDA. SONIA DE LOS ANGELES RUIS MATOS</t>
  </si>
  <si>
    <t>B1500001208</t>
  </si>
  <si>
    <t>SUMINISTRO DE ALMUERZO</t>
  </si>
  <si>
    <t>COMEDORES ECONOMICOS DE ESTADO</t>
  </si>
  <si>
    <t>B1500003630,21,31,64 Y 3744</t>
  </si>
  <si>
    <t>B1500000029</t>
  </si>
  <si>
    <t>DRA. AGRIPINA PEÑA ARREDONDO</t>
  </si>
  <si>
    <t>B1500000024</t>
  </si>
  <si>
    <t>LIC. BETHANIA RIVERA MINAYA</t>
  </si>
  <si>
    <t>B1500032893</t>
  </si>
  <si>
    <t>COMBUSTIBLES</t>
  </si>
  <si>
    <t>DISTRIBUIDORA INTERNACIONALES DE COMBUSTIBLE</t>
  </si>
  <si>
    <t>B1500003481</t>
  </si>
  <si>
    <t>MOTOBOMBAS</t>
  </si>
  <si>
    <t>BOSQUESA, SRL</t>
  </si>
  <si>
    <t>B1500000724,25,736 AL 41, 825,26, 36 AL 40, 60,62,67 AL 73, 75 Y 96</t>
  </si>
  <si>
    <t>B1500000331</t>
  </si>
  <si>
    <t>B1500000273</t>
  </si>
  <si>
    <t>EMULSIN ASFALTICA</t>
  </si>
  <si>
    <t>REMIX, S.A.</t>
  </si>
  <si>
    <t>B1500000224</t>
  </si>
  <si>
    <t>MOBILIARIOS PARA LA PSCINA</t>
  </si>
  <si>
    <t>CAREL COMERCIAL, E.I..L</t>
  </si>
  <si>
    <t>B1500000393</t>
  </si>
  <si>
    <t>HYLSA, SRL</t>
  </si>
  <si>
    <t>B15000000173</t>
  </si>
  <si>
    <t>DR. FEDERICO EMILIO MARMOLEJOS</t>
  </si>
  <si>
    <t>B1500001109,1110,1122,1124,1125 Y 1139</t>
  </si>
  <si>
    <t>B1500000004</t>
  </si>
  <si>
    <t>LIC. ROSASSA MARTINEZ SUSANA</t>
  </si>
  <si>
    <t>B1500000121</t>
  </si>
  <si>
    <t>B1500000563</t>
  </si>
  <si>
    <t>DRA. ENELIA SANTOS DE LOS SANTOS</t>
  </si>
  <si>
    <t>B1500001012,1025,1020,1029,1031,1032,33,36,37,38,39,84,85,87,88,90,97,98,1100,1104,1106 Y 1107</t>
  </si>
  <si>
    <t>B1500050431</t>
  </si>
  <si>
    <t>B1500000042</t>
  </si>
  <si>
    <t>LIC. NELIS UOVANNY CASTILLO OGANDO</t>
  </si>
  <si>
    <t>B1500001982 Y 2035</t>
  </si>
  <si>
    <t>REPARACION DE VEHICULOS</t>
  </si>
  <si>
    <t>B15000000394</t>
  </si>
  <si>
    <t>LIC. ALEXANDRA DIAZ FELIZ</t>
  </si>
  <si>
    <t>B1500000172</t>
  </si>
  <si>
    <t>B1500000012</t>
  </si>
  <si>
    <t>DR. DANIEL ALBERTO DIFO RODRIGUEZ</t>
  </si>
  <si>
    <t>B1500000561</t>
  </si>
  <si>
    <t>B150000275</t>
  </si>
  <si>
    <t>B1500050456</t>
  </si>
  <si>
    <t>B1500003285</t>
  </si>
  <si>
    <t>SERVICIO DE CATERING</t>
  </si>
  <si>
    <t>DISLA URIBE KONCEPTO, SRL</t>
  </si>
  <si>
    <t>B1500000359</t>
  </si>
  <si>
    <t>B1500000598</t>
  </si>
  <si>
    <t>B1500000116</t>
  </si>
  <si>
    <t>LIC. MARIANELA TERRERO CARVAJAL</t>
  </si>
  <si>
    <t>B1500004123</t>
  </si>
  <si>
    <t>UNIVERSIDAD APEC</t>
  </si>
  <si>
    <t>31/9/2024</t>
  </si>
  <si>
    <t>B1500001190 Y 1191</t>
  </si>
  <si>
    <t>SUMINISTRO DE ALMUERZOS</t>
  </si>
  <si>
    <t>OC/4789-1</t>
  </si>
  <si>
    <t>ANTICIPO OC 4789-1</t>
  </si>
  <si>
    <t>B1500000114</t>
  </si>
  <si>
    <t>DR. ANIBAL SANCHEZ SANTOS</t>
  </si>
  <si>
    <t>LIC. JOSE ANTONIO HENRIQUEZ LOPEZ</t>
  </si>
  <si>
    <t>B1500000259</t>
  </si>
  <si>
    <t>DRA. SANTA LOURDES DURAN DOBLE</t>
  </si>
  <si>
    <t>B1500000058</t>
  </si>
  <si>
    <t>DRA. ZORAIDA ALTAGRACIA TAVERA DIFO</t>
  </si>
  <si>
    <t xml:space="preserve"> </t>
  </si>
  <si>
    <t>ANTICIPO 20% OC/4785-1</t>
  </si>
  <si>
    <t>REPARACION DEL SISTEMA ELECTRICO</t>
  </si>
  <si>
    <t>INGENIERIA ELECTROMECANICA Y CONSTRUCCIONES DINGECON, SRL</t>
  </si>
  <si>
    <t>B1500000281</t>
  </si>
  <si>
    <t>ADQUISICION E INSTALACION DE ARTICULOS COMPLEMENTARIOS PARA EL CAID</t>
  </si>
  <si>
    <t>SERVICIOS PARA CLINICAS Y HOSPITALES (SECLIHOCA) SA PARALLAX FACTORY</t>
  </si>
  <si>
    <t>B1500000280</t>
  </si>
  <si>
    <t>B1500000125</t>
  </si>
  <si>
    <t>GENERADORES ELECTRICOS</t>
  </si>
  <si>
    <t>DS SERVICIOS MULTIPLES, SRL</t>
  </si>
  <si>
    <t>ANTICIPO 20% OC/4783-1</t>
  </si>
  <si>
    <t>B1500000725</t>
  </si>
  <si>
    <t>ARTICULOS COMPLEMENTARIOS PARA EL CAID-SDE</t>
  </si>
  <si>
    <t>SUPLIDORES INDUSTRIALES MELLA, SRL</t>
  </si>
  <si>
    <t>B1500001700,1696 y 1698</t>
  </si>
  <si>
    <t>MANTENIMIENTO PARA VEHICULOS</t>
  </si>
  <si>
    <t>B1500000171</t>
  </si>
  <si>
    <t>B1500003194</t>
  </si>
  <si>
    <t>SERVICIOS DE CATERING</t>
  </si>
  <si>
    <t>B1500174438,4793,4802,4804 Y 4805</t>
  </si>
  <si>
    <t>B1500000398,468 Y 490</t>
  </si>
  <si>
    <t>INSTITUTO DOMINICANO PARA LA CALIDAD (INDOCAL)</t>
  </si>
  <si>
    <t>B1500005843</t>
  </si>
  <si>
    <t>B15800014623,E4500000000555,560,485,602,609 Y 162</t>
  </si>
  <si>
    <t>B1500000092</t>
  </si>
  <si>
    <t>LIC. FULVER ESLADIMIR FELIZ FELIZ</t>
  </si>
  <si>
    <t>DOS GENERADORES  ELECTRICOS</t>
  </si>
  <si>
    <t>B1500000094</t>
  </si>
  <si>
    <t>B1500000028</t>
  </si>
  <si>
    <t>B150000726</t>
  </si>
  <si>
    <t>ADQUISICION DE ARTICULOS COMPLEMENTARIOS</t>
  </si>
  <si>
    <t>B1500000471</t>
  </si>
  <si>
    <t>MATERIALES DE CONSTRUCCION Y FERRETERIA</t>
  </si>
  <si>
    <t>SERD-NET, SRL</t>
  </si>
  <si>
    <t>B1500000995</t>
  </si>
  <si>
    <t>PRODUCTOS ELECTRICOS</t>
  </si>
  <si>
    <t>SUPLIGENSA, SRL</t>
  </si>
  <si>
    <t>B1500028494,413,27978 Y 994</t>
  </si>
  <si>
    <t>B15000B1500003052 Y 3070</t>
  </si>
  <si>
    <t xml:space="preserve">GRUPO DIARIO LIBRE </t>
  </si>
  <si>
    <t>B1500000011</t>
  </si>
  <si>
    <t>LIC. JOSE LUIS CASTRO GARABITO</t>
  </si>
  <si>
    <t>B1500000016</t>
  </si>
  <si>
    <t>DR. RAFAEL ANTONIO AMPARO</t>
  </si>
  <si>
    <t>B1500000302</t>
  </si>
  <si>
    <t>DR. FELIPE ARTURO ACOSTA</t>
  </si>
  <si>
    <t>B150001649,46,50,44,47,55,43,54,38,56,52,42,48,57,39,41,45,40, 37,,53, 51,81,80 Y 82</t>
  </si>
  <si>
    <t>B1500000836,37,67,38,39,26,25,40,68,724, 871,69,73,725,862,70,75,60,,740,872,73,737,37,38,39,41,36 Y 896</t>
  </si>
  <si>
    <t>CK TRANS  MOTOR,  SRL</t>
  </si>
  <si>
    <t>B1500000310</t>
  </si>
  <si>
    <t>AGUACIL</t>
  </si>
  <si>
    <t>JUAN CARLOS DE LEON GUILLEN</t>
  </si>
  <si>
    <t>B1500001019,26,27,981,79,80,1013,17,07,08,09,14,11,885,90,86,88,743,891,92,57,53,52,51,50,47,45,42, Y 41</t>
  </si>
  <si>
    <t>E4000000011 A LA 14</t>
  </si>
  <si>
    <t>PINTURAS, BASES Y ACABADOS</t>
  </si>
  <si>
    <t>B1500173457, 58,3687,3689,94,3972,78 Y 4272 Y 77</t>
  </si>
  <si>
    <t>B1500000132</t>
  </si>
  <si>
    <t>ADQUISICION DE INDUMENTARIAS</t>
  </si>
  <si>
    <t>DIRECCION GENERAL DE INDUSTRIA MILITAR DE LAS FUERZAS ARMADAS</t>
  </si>
  <si>
    <t>B1500000246</t>
  </si>
  <si>
    <t>GALERIA LEGAL</t>
  </si>
  <si>
    <t>B1500000534</t>
  </si>
  <si>
    <t>B1500000064</t>
  </si>
  <si>
    <t>DRA. ESMILNA TERESA BURGOS DE SUSANA</t>
  </si>
  <si>
    <t>B150000310</t>
  </si>
  <si>
    <t>LICDA. SONIA MARGARITA SANCHEZ</t>
  </si>
  <si>
    <t>B150000368</t>
  </si>
  <si>
    <t>INSUMOS DE FUMIGACION</t>
  </si>
  <si>
    <t>BIOAGRO INTERNATIONAL</t>
  </si>
  <si>
    <t>B1500000810</t>
  </si>
  <si>
    <t>FALDO DE AGUA</t>
  </si>
  <si>
    <t>SUPLIMADE COMERCIAL, S.R.L.</t>
  </si>
  <si>
    <t>DRA. MARIA ANTONIETA BELLO FELIZ</t>
  </si>
  <si>
    <t>B150000484</t>
  </si>
  <si>
    <t>DRA. PETRA RIVAS HERASME</t>
  </si>
  <si>
    <t>B1500000093</t>
  </si>
  <si>
    <t>DRA. ADA IVELISSE BASORA RAMIREZ</t>
  </si>
  <si>
    <t>B1500000734,35,48,50,51,53,55 AL 57,67 AL 72,75,76,87,89,92 AL 801,804 AL  AL 24,827 AL AL 35</t>
  </si>
  <si>
    <t>B1500000520</t>
  </si>
  <si>
    <t>SERVICIOS DE MONTAJES, INSTALACION Y AMBIENTACION</t>
  </si>
  <si>
    <t>CTAV, SRL</t>
  </si>
  <si>
    <t>B1500000943</t>
  </si>
  <si>
    <t>ADQUISICION DE CABLEADO ESTRUCTURADO PARA DATA CENTER</t>
  </si>
  <si>
    <t>LIC. RAMON MARIA CEPEDA MENA</t>
  </si>
  <si>
    <t>LIC. AYARILIS SANCHEZ MEJIA</t>
  </si>
  <si>
    <t>B1500000311</t>
  </si>
  <si>
    <t>B1500000126</t>
  </si>
  <si>
    <t>DR. ANULFO PIÑA PEREZ</t>
  </si>
  <si>
    <t>B1500000751</t>
  </si>
  <si>
    <t>ADQUISICION MATERIAL DE OFICINA</t>
  </si>
  <si>
    <t>B1500000096</t>
  </si>
  <si>
    <t>DRA. IVELISSE BAEZ MEJIA</t>
  </si>
  <si>
    <t>B1500004651 AL 54, 4815 AL 17, 26, 30 Y 31</t>
  </si>
  <si>
    <t>B11500000758,744,887,752,47,46,49,45,42,91,88,9,74,73,31,32,33,28,29,26,27,30,802,87,89,49,46,55,58,54,48,44 y 43</t>
  </si>
  <si>
    <t xml:space="preserve">MANTENIMIENTO </t>
  </si>
  <si>
    <t>B1500000747 Y 779</t>
  </si>
  <si>
    <t>FARDOS DE AGUA</t>
  </si>
  <si>
    <t>B1500000671</t>
  </si>
  <si>
    <t>ELECTRODOMESTICOS</t>
  </si>
  <si>
    <t>ABASTECIMIENTOS COMERCIALES FJJ, SRL</t>
  </si>
  <si>
    <t>ADQUISICION DE IDUMENTARIAS</t>
  </si>
  <si>
    <t>B1500001194</t>
  </si>
  <si>
    <t>SUMINISTRO E INSTALACION DE MOBILIARIO</t>
  </si>
  <si>
    <t>FLOW, SRL</t>
  </si>
  <si>
    <t>B150000001</t>
  </si>
  <si>
    <t>B1500000021</t>
  </si>
  <si>
    <t>AVITUALLAMIENTO</t>
  </si>
  <si>
    <t>SENCION PROJECT, SRL CEDE A PARALLAX FACTORING</t>
  </si>
  <si>
    <t>B1500000117</t>
  </si>
  <si>
    <t>B15000000051</t>
  </si>
  <si>
    <t>DR. SOCRATES MORA</t>
  </si>
  <si>
    <t>B1500000321</t>
  </si>
  <si>
    <t>LIC. KATIA LEONOR MARTINEZ NICOLAS</t>
  </si>
  <si>
    <t>B15000031282 Y 31242</t>
  </si>
  <si>
    <t>B1500000734</t>
  </si>
  <si>
    <t>FARDO DE AGUA</t>
  </si>
  <si>
    <t>B1500000156</t>
  </si>
  <si>
    <t>LIC. ROSA MARGARITA NUÑEZ PERDOMO</t>
  </si>
  <si>
    <t>B1500000363 AL 370</t>
  </si>
  <si>
    <t>SERVICIOS DE MANTENIMIENTO PREVENTIVO</t>
  </si>
  <si>
    <t>B15000001160</t>
  </si>
  <si>
    <t>LIC. MARIA ANTONIA TAVERA</t>
  </si>
  <si>
    <t>LIC. LUZ YAQUELIN PEÑA ROJAS</t>
  </si>
  <si>
    <t>B1500000031</t>
  </si>
  <si>
    <t>LIC. SEBASTIAN GARCIA SOLIS</t>
  </si>
  <si>
    <t>B1500000862</t>
  </si>
  <si>
    <t>CARIVISION, SRL</t>
  </si>
  <si>
    <t>B1500000232</t>
  </si>
  <si>
    <t>B15000001155</t>
  </si>
  <si>
    <t>MUEBLES Y EQUIPOS PARA OFICINA LEON GONZALEZ</t>
  </si>
  <si>
    <t>JOSE FRANCISCO CEPEDA LORA</t>
  </si>
  <si>
    <t>B1500000685</t>
  </si>
  <si>
    <t>B1500004433</t>
  </si>
  <si>
    <t>B1500007360 Y 7396</t>
  </si>
  <si>
    <t>EDITORA HOY</t>
  </si>
  <si>
    <t>B1500005523</t>
  </si>
  <si>
    <t>EDITORA DEL CARIBE</t>
  </si>
  <si>
    <t>B1500000683</t>
  </si>
  <si>
    <t>B1500007386</t>
  </si>
  <si>
    <t>SERVIVIOS DE IMPRESIÓN Y RENTA DE IMPRESORA</t>
  </si>
  <si>
    <t>B1500000518</t>
  </si>
  <si>
    <t>DR. CARLOS A.LORENZO MERAN</t>
  </si>
  <si>
    <t>B1500001150</t>
  </si>
  <si>
    <t>B1500000654</t>
  </si>
  <si>
    <t>B1500001151 Y 1156</t>
  </si>
  <si>
    <t>MOBILIARIOS PARARA EL CAID Y SDE</t>
  </si>
  <si>
    <t>B150000000063</t>
  </si>
  <si>
    <t>BOTIQUINES TIPO LUNCH</t>
  </si>
  <si>
    <t>SUPLI FAST INVESTMENT</t>
  </si>
  <si>
    <t>B1500000655</t>
  </si>
  <si>
    <t>B150000133</t>
  </si>
  <si>
    <t>DR. ANILBA ROSARIO RAMIREZ</t>
  </si>
  <si>
    <t>B150000653</t>
  </si>
  <si>
    <t>B150000652</t>
  </si>
  <si>
    <t>B15000000256</t>
  </si>
  <si>
    <t>DRA. DANIELA ZAPATA VALENZUELA</t>
  </si>
  <si>
    <t>B1500000853</t>
  </si>
  <si>
    <t>CARIVION, SRL</t>
  </si>
  <si>
    <t>SINTESIS, SRL</t>
  </si>
  <si>
    <t>ANTICIPO AL DECRETO 585-23</t>
  </si>
  <si>
    <t>INVERSIONES SEVILLA, EIRL</t>
  </si>
  <si>
    <t>LIGA DEPORTIVAMERCEDES INC</t>
  </si>
  <si>
    <t>B1500000658</t>
  </si>
  <si>
    <t>BOMBA DE AGUA</t>
  </si>
  <si>
    <t>B1500001200</t>
  </si>
  <si>
    <t>LICENCIAMIENTO EMPRESARIAL</t>
  </si>
  <si>
    <t>CECOMSA, SRL</t>
  </si>
  <si>
    <t>B1500000221</t>
  </si>
  <si>
    <t>B1500007281</t>
  </si>
  <si>
    <t>SERVICIOS DE IMPRESIÓN Y RENTA DE IMPRESORA</t>
  </si>
  <si>
    <t>B1500000842</t>
  </si>
  <si>
    <t>B1500005381</t>
  </si>
  <si>
    <t>B1500000759 AL 766, 777 AL 786</t>
  </si>
  <si>
    <t>B1500001096</t>
  </si>
  <si>
    <t>B1500000458</t>
  </si>
  <si>
    <t>B1500013274, 13634 Y 13530</t>
  </si>
  <si>
    <t>B1500026652,26839 Y 26831</t>
  </si>
  <si>
    <t>SERVICIO DE MANTENIMIENTO PREVENTIVO</t>
  </si>
  <si>
    <t>B1500001072</t>
  </si>
  <si>
    <t>B1500000288</t>
  </si>
  <si>
    <t>O/C 4716 ANTICIPO</t>
  </si>
  <si>
    <t>INSTALACION DE MOBILIARIOS</t>
  </si>
  <si>
    <t>OCP-FCR-00001289</t>
  </si>
  <si>
    <t>UNIDAD DE VIAJES DEL MINISTERIO ADMINISTRATIVO DE LA PRESIDENCIA</t>
  </si>
  <si>
    <t>ANTICIPO O/C 4690</t>
  </si>
  <si>
    <t>B1500001055</t>
  </si>
  <si>
    <t>B1500000307</t>
  </si>
  <si>
    <t>LICDA. KATIA LEONOR MARTINEZ NICOLAS</t>
  </si>
  <si>
    <t>B1500000550</t>
  </si>
  <si>
    <t>B1500000431</t>
  </si>
  <si>
    <t>B1500000426</t>
  </si>
  <si>
    <t>B1500000249</t>
  </si>
  <si>
    <t>DR. LUIS ARTURO ACOSTA HERASME</t>
  </si>
  <si>
    <t>B1500001040</t>
  </si>
  <si>
    <t>O/C 4677</t>
  </si>
  <si>
    <t>OC/ 4667-1</t>
  </si>
  <si>
    <t>SERVICIOS PARA CLINICAS Y HOSPITALES (SECLIHOCA) SA</t>
  </si>
  <si>
    <t>OC/4662-1</t>
  </si>
  <si>
    <t>ADQUISICION DE MOBILIARIOS ADONTOPEDRIATICOS</t>
  </si>
  <si>
    <t>OC/4665-1</t>
  </si>
  <si>
    <t>B1500001023 Y 1024</t>
  </si>
  <si>
    <t>B1500002212,13 Y 15</t>
  </si>
  <si>
    <t>GULFSTREAM PETROLEUM DOMINICANA</t>
  </si>
  <si>
    <t>B1500002263, 64</t>
  </si>
  <si>
    <t>B1500002188,89,55,56,21, Y 22</t>
  </si>
  <si>
    <t>B1500002237,43,39,2161,81 Y 78</t>
  </si>
  <si>
    <t>B1500002067 al 69, 74,75, 79 y 80</t>
  </si>
  <si>
    <t>B1500000078</t>
  </si>
  <si>
    <t>WENDY CARRASCO MARTINEZ</t>
  </si>
  <si>
    <t>B1500000119</t>
  </si>
  <si>
    <t>GRUPOS DE COMUNICACIONES ARMARIO LIBRE CCA, SRL</t>
  </si>
  <si>
    <t>B15000001189</t>
  </si>
  <si>
    <t>SERVILLETAS</t>
  </si>
  <si>
    <t>PROVESOL PROVEEDORES DE SOLUCIONES, SRL</t>
  </si>
  <si>
    <t>B1500000002,3 Y 4</t>
  </si>
  <si>
    <t>DEOMEDES ELENO OLIVARES ROSARIO</t>
  </si>
  <si>
    <t xml:space="preserve">B15000000001 </t>
  </si>
  <si>
    <t>LICDA. MERCEDES GARCIA COLLADO</t>
  </si>
  <si>
    <t>B15000000318</t>
  </si>
  <si>
    <t>ALQUILER DE LOCAL</t>
  </si>
  <si>
    <t>MULTIGESTIONES CENREX</t>
  </si>
  <si>
    <t>B15000000313</t>
  </si>
  <si>
    <t>B1500000169</t>
  </si>
  <si>
    <t>LICDA. MIRIAN DE LA CRUZ VILLEGA</t>
  </si>
  <si>
    <t>LICDA. CLARISA NOLASCO GERMAN</t>
  </si>
  <si>
    <t>31/9/2021</t>
  </si>
  <si>
    <t>B1500000303</t>
  </si>
  <si>
    <t>ALQUILER</t>
  </si>
  <si>
    <t>B1500000148</t>
  </si>
  <si>
    <t>EDITORIA LISTIN DIARIO</t>
  </si>
  <si>
    <t>CONSULTURIA</t>
  </si>
  <si>
    <t>LIC. AQUILES CALDERON ROSA</t>
  </si>
  <si>
    <t>1002756586</t>
  </si>
  <si>
    <t>DRA. YILDA VERENISIA DE LEON</t>
  </si>
  <si>
    <t>B1500000181</t>
  </si>
  <si>
    <t>B1500000287</t>
  </si>
  <si>
    <t>B1500000544 Y 557</t>
  </si>
  <si>
    <t>B1500000485,486,,496,534 Y 535</t>
  </si>
  <si>
    <t>PF. 9112701</t>
  </si>
  <si>
    <t>REPARACION</t>
  </si>
  <si>
    <t>MAGNA MOTOR</t>
  </si>
  <si>
    <t>B1500000248</t>
  </si>
  <si>
    <t>MANTENIMIENTO AREA COMUN</t>
  </si>
  <si>
    <t>B1500000807</t>
  </si>
  <si>
    <t>SERVICIO DE MANTENIMIENTO Y REPARACION DE CONTRUCCION E INSTALACIONES</t>
  </si>
  <si>
    <t>B1500000210,221,217,225,229,231,237,236,243,241,246,259,258,257,261,267,268,272 y 173</t>
  </si>
  <si>
    <t>EULALIO ANIBAL HERRERA FERNANDEZ</t>
  </si>
  <si>
    <t>B1500000151</t>
  </si>
  <si>
    <t>PRODUCCIONES LASO, S.R.L.</t>
  </si>
  <si>
    <t>B1500000245</t>
  </si>
  <si>
    <t>GRUPO ENJOY, S.R.L.</t>
  </si>
  <si>
    <t>B1500000308</t>
  </si>
  <si>
    <t>TELEOPERADORA NACIONAL, SRL</t>
  </si>
  <si>
    <t>B1500000297</t>
  </si>
  <si>
    <t>MBE COMUNICACIONES, SRL.</t>
  </si>
  <si>
    <t>B1500000271</t>
  </si>
  <si>
    <t>FRECUENCIAS DOMINICANAS</t>
  </si>
  <si>
    <t>B1500000118</t>
  </si>
  <si>
    <t>VEARA MEDIA SRL</t>
  </si>
  <si>
    <t>CT-930138</t>
  </si>
  <si>
    <t>COMPRA DE MOTOCICLETAS</t>
  </si>
  <si>
    <t>ECO MOTORS</t>
  </si>
  <si>
    <t>F1000270677 Y 0512</t>
  </si>
  <si>
    <t>INSUMOS MEDICOS</t>
  </si>
  <si>
    <t>PROMESE-CAL</t>
  </si>
  <si>
    <t>F1000270751 Y F1000271196</t>
  </si>
  <si>
    <t>ESTADO</t>
  </si>
  <si>
    <t xml:space="preserve">MONTO PENDIENTE </t>
  </si>
  <si>
    <t xml:space="preserve">MONTO PAGADO HASTA LA FECHA </t>
  </si>
  <si>
    <t>FECHA FINAL DE LA FACTURA</t>
  </si>
  <si>
    <t>MONTO DE FACTURADO</t>
  </si>
  <si>
    <t>FECHA DE FACTURA</t>
  </si>
  <si>
    <t>FACTURA No.</t>
  </si>
  <si>
    <t>CONCEPTO</t>
  </si>
  <si>
    <t>proveedor</t>
  </si>
  <si>
    <t>ABONO</t>
  </si>
  <si>
    <t xml:space="preserve">PAGADOS </t>
  </si>
  <si>
    <t xml:space="preserve">Descripción de Colores </t>
  </si>
  <si>
    <t>Relación Pagos a Proveedores al 31 Agosto  2024</t>
  </si>
  <si>
    <t>DEPARTAMENTO DE CONTABILIDAD GENERAL</t>
  </si>
  <si>
    <t>MINISTERIO DE OBRAS PUBLICAS Y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</si>
</sst>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0"/>
      <name val="Times"/>
      <family val="1"/>
    </font>
    <font>
      <b/>
      <sz val="11"/>
      <color theme="0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Times"/>
      <family val="1"/>
    </font>
    <font>
      <b/>
      <sz val="16"/>
      <color theme="1"/>
      <name val="Roboto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 applyAlignment="1">
      <alignment horizontal="center"/>
    </xf>
    <xf numFmtId="43" fontId="3" fillId="0" borderId="0" xfId="1" applyFont="1"/>
    <xf numFmtId="0" fontId="2" fillId="0" borderId="0" xfId="0" applyFont="1" applyAlignment="1">
      <alignment horizontal="center" wrapText="1"/>
    </xf>
    <xf numFmtId="43" fontId="3" fillId="0" borderId="0" xfId="2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3" fontId="5" fillId="0" borderId="0" xfId="1" applyFont="1"/>
    <xf numFmtId="0" fontId="6" fillId="0" borderId="0" xfId="0" applyFont="1" applyAlignment="1">
      <alignment horizontal="center" wrapText="1"/>
    </xf>
    <xf numFmtId="43" fontId="5" fillId="0" borderId="0" xfId="2" applyFont="1"/>
    <xf numFmtId="43" fontId="7" fillId="0" borderId="0" xfId="0" applyNumberFormat="1" applyFont="1"/>
    <xf numFmtId="43" fontId="3" fillId="0" borderId="0" xfId="1" applyFont="1" applyAlignment="1">
      <alignment horizontal="center"/>
    </xf>
    <xf numFmtId="14" fontId="2" fillId="0" borderId="0" xfId="0" applyNumberFormat="1" applyFont="1" applyAlignment="1">
      <alignment horizontal="center" wrapText="1"/>
    </xf>
    <xf numFmtId="43" fontId="0" fillId="0" borderId="0" xfId="1" applyFont="1" applyFill="1" applyAlignment="1">
      <alignment horizontal="lef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9" fontId="3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43" fontId="10" fillId="0" borderId="1" xfId="1" applyFont="1" applyBorder="1" applyAlignment="1">
      <alignment horizontal="center"/>
    </xf>
    <xf numFmtId="14" fontId="0" fillId="0" borderId="0" xfId="0" applyNumberFormat="1" applyAlignment="1">
      <alignment horizontal="center" wrapText="1"/>
    </xf>
    <xf numFmtId="0" fontId="2" fillId="2" borderId="0" xfId="0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43" fontId="3" fillId="2" borderId="0" xfId="1" applyFont="1" applyFill="1"/>
    <xf numFmtId="14" fontId="2" fillId="2" borderId="0" xfId="0" applyNumberFormat="1" applyFont="1" applyFill="1" applyAlignment="1">
      <alignment horizontal="center" wrapText="1"/>
    </xf>
    <xf numFmtId="43" fontId="0" fillId="2" borderId="0" xfId="1" applyFont="1" applyFill="1" applyAlignment="1">
      <alignment horizontal="left"/>
    </xf>
    <xf numFmtId="14" fontId="0" fillId="2" borderId="0" xfId="0" applyNumberFormat="1" applyFill="1" applyAlignment="1">
      <alignment horizontal="center"/>
    </xf>
    <xf numFmtId="14" fontId="0" fillId="2" borderId="0" xfId="0" applyNumberFormat="1" applyFill="1" applyAlignment="1">
      <alignment horizontal="center" wrapText="1"/>
    </xf>
    <xf numFmtId="9" fontId="3" fillId="2" borderId="0" xfId="0" applyNumberFormat="1" applyFont="1" applyFill="1" applyAlignment="1">
      <alignment horizontal="left" wrapText="1"/>
    </xf>
    <xf numFmtId="0" fontId="9" fillId="2" borderId="0" xfId="0" applyFont="1" applyFill="1" applyAlignment="1">
      <alignment horizontal="left" wrapText="1"/>
    </xf>
    <xf numFmtId="0" fontId="2" fillId="3" borderId="0" xfId="0" applyFont="1" applyFill="1" applyAlignment="1">
      <alignment horizontal="center"/>
    </xf>
    <xf numFmtId="43" fontId="3" fillId="3" borderId="0" xfId="1" applyFont="1" applyFill="1" applyAlignment="1">
      <alignment horizontal="center"/>
    </xf>
    <xf numFmtId="43" fontId="0" fillId="3" borderId="0" xfId="1" applyFont="1" applyFill="1" applyAlignment="1">
      <alignment horizontal="left"/>
    </xf>
    <xf numFmtId="14" fontId="2" fillId="3" borderId="0" xfId="0" applyNumberFormat="1" applyFont="1" applyFill="1" applyAlignment="1">
      <alignment horizontal="center" wrapText="1"/>
    </xf>
    <xf numFmtId="14" fontId="0" fillId="3" borderId="0" xfId="0" applyNumberFormat="1" applyFill="1" applyAlignment="1">
      <alignment horizontal="center"/>
    </xf>
    <xf numFmtId="14" fontId="0" fillId="3" borderId="0" xfId="0" applyNumberFormat="1" applyFill="1" applyAlignment="1">
      <alignment horizontal="center" wrapText="1"/>
    </xf>
    <xf numFmtId="9" fontId="3" fillId="3" borderId="0" xfId="0" applyNumberFormat="1" applyFont="1" applyFill="1" applyAlignment="1">
      <alignment horizontal="left" wrapText="1"/>
    </xf>
    <xf numFmtId="0" fontId="9" fillId="3" borderId="0" xfId="0" applyFont="1" applyFill="1" applyAlignment="1">
      <alignment horizontal="left" wrapText="1"/>
    </xf>
    <xf numFmtId="0" fontId="2" fillId="4" borderId="0" xfId="0" applyFont="1" applyFill="1" applyAlignment="1">
      <alignment horizontal="center"/>
    </xf>
    <xf numFmtId="43" fontId="3" fillId="4" borderId="0" xfId="1" applyFont="1" applyFill="1" applyAlignment="1">
      <alignment horizontal="center"/>
    </xf>
    <xf numFmtId="43" fontId="0" fillId="4" borderId="0" xfId="1" applyFont="1" applyFill="1" applyAlignment="1">
      <alignment horizontal="left"/>
    </xf>
    <xf numFmtId="14" fontId="2" fillId="4" borderId="0" xfId="0" applyNumberFormat="1" applyFont="1" applyFill="1" applyAlignment="1">
      <alignment horizontal="center" wrapText="1"/>
    </xf>
    <xf numFmtId="14" fontId="0" fillId="4" borderId="0" xfId="0" applyNumberFormat="1" applyFill="1" applyAlignment="1">
      <alignment horizontal="center"/>
    </xf>
    <xf numFmtId="14" fontId="0" fillId="4" borderId="0" xfId="0" applyNumberFormat="1" applyFill="1" applyAlignment="1">
      <alignment horizontal="center" wrapText="1"/>
    </xf>
    <xf numFmtId="9" fontId="3" fillId="4" borderId="0" xfId="0" applyNumberFormat="1" applyFont="1" applyFill="1" applyAlignment="1">
      <alignment horizontal="left" wrapText="1"/>
    </xf>
    <xf numFmtId="0" fontId="9" fillId="4" borderId="0" xfId="0" applyFont="1" applyFill="1" applyAlignment="1">
      <alignment horizontal="left" wrapText="1"/>
    </xf>
    <xf numFmtId="43" fontId="1" fillId="3" borderId="0" xfId="1" applyFont="1" applyFill="1" applyAlignment="1">
      <alignment horizontal="left"/>
    </xf>
    <xf numFmtId="0" fontId="0" fillId="3" borderId="0" xfId="0" applyFill="1" applyAlignment="1">
      <alignment horizontal="center" wrapText="1"/>
    </xf>
    <xf numFmtId="0" fontId="11" fillId="3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43" fontId="9" fillId="0" borderId="0" xfId="1" applyFont="1" applyAlignment="1">
      <alignment horizontal="center"/>
    </xf>
    <xf numFmtId="43" fontId="9" fillId="0" borderId="0" xfId="1" applyFont="1"/>
    <xf numFmtId="14" fontId="11" fillId="0" borderId="0" xfId="0" applyNumberFormat="1" applyFont="1" applyAlignment="1">
      <alignment horizontal="center" wrapText="1"/>
    </xf>
    <xf numFmtId="43" fontId="8" fillId="0" borderId="0" xfId="1" applyFont="1" applyFill="1" applyAlignment="1">
      <alignment horizontal="left"/>
    </xf>
    <xf numFmtId="43" fontId="9" fillId="3" borderId="0" xfId="1" applyFont="1" applyFill="1" applyAlignment="1">
      <alignment horizontal="center"/>
    </xf>
    <xf numFmtId="43" fontId="8" fillId="3" borderId="0" xfId="1" applyFont="1" applyFill="1" applyAlignment="1">
      <alignment horizontal="left"/>
    </xf>
    <xf numFmtId="14" fontId="11" fillId="3" borderId="0" xfId="0" applyNumberFormat="1" applyFont="1" applyFill="1" applyAlignment="1">
      <alignment horizontal="center" wrapText="1"/>
    </xf>
    <xf numFmtId="0" fontId="11" fillId="2" borderId="0" xfId="0" applyFont="1" applyFill="1" applyAlignment="1">
      <alignment horizontal="center"/>
    </xf>
    <xf numFmtId="43" fontId="9" fillId="2" borderId="0" xfId="1" applyFont="1" applyFill="1" applyAlignment="1">
      <alignment horizontal="center"/>
    </xf>
    <xf numFmtId="43" fontId="9" fillId="2" borderId="0" xfId="1" applyFont="1" applyFill="1"/>
    <xf numFmtId="14" fontId="11" fillId="2" borderId="0" xfId="0" applyNumberFormat="1" applyFont="1" applyFill="1" applyAlignment="1">
      <alignment horizontal="center" wrapText="1"/>
    </xf>
    <xf numFmtId="43" fontId="8" fillId="2" borderId="0" xfId="1" applyFont="1" applyFill="1" applyAlignment="1">
      <alignment horizontal="left"/>
    </xf>
    <xf numFmtId="0" fontId="0" fillId="2" borderId="0" xfId="0" applyFill="1" applyAlignment="1">
      <alignment horizontal="center" wrapText="1"/>
    </xf>
    <xf numFmtId="0" fontId="3" fillId="2" borderId="0" xfId="0" applyFont="1" applyFill="1" applyAlignment="1">
      <alignment horizontal="left" wrapText="1"/>
    </xf>
    <xf numFmtId="14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wrapText="1"/>
    </xf>
    <xf numFmtId="43" fontId="3" fillId="0" borderId="0" xfId="0" applyNumberFormat="1" applyFont="1" applyAlignment="1">
      <alignment wrapText="1"/>
    </xf>
    <xf numFmtId="14" fontId="2" fillId="0" borderId="0" xfId="0" applyNumberFormat="1" applyFont="1" applyAlignment="1">
      <alignment horizontal="center"/>
    </xf>
    <xf numFmtId="0" fontId="7" fillId="0" borderId="0" xfId="0" applyFont="1"/>
    <xf numFmtId="0" fontId="12" fillId="0" borderId="0" xfId="0" applyFont="1" applyAlignment="1">
      <alignment horizontal="center"/>
    </xf>
    <xf numFmtId="43" fontId="2" fillId="0" borderId="0" xfId="1" applyFont="1" applyAlignment="1">
      <alignment horizontal="center" wrapText="1"/>
    </xf>
    <xf numFmtId="0" fontId="2" fillId="0" borderId="0" xfId="0" applyFont="1" applyAlignment="1">
      <alignment wrapText="1"/>
    </xf>
    <xf numFmtId="43" fontId="2" fillId="0" borderId="0" xfId="1" applyFont="1" applyAlignment="1">
      <alignment horizontal="center"/>
    </xf>
    <xf numFmtId="0" fontId="13" fillId="0" borderId="0" xfId="0" applyFont="1"/>
    <xf numFmtId="49" fontId="17" fillId="7" borderId="15" xfId="0" applyNumberFormat="1" applyFont="1" applyFill="1" applyBorder="1" applyAlignment="1">
      <alignment horizontal="center" wrapText="1"/>
    </xf>
    <xf numFmtId="49" fontId="17" fillId="0" borderId="6" xfId="0" applyNumberFormat="1" applyFont="1" applyBorder="1" applyAlignment="1">
      <alignment horizontal="left" wrapText="1"/>
    </xf>
    <xf numFmtId="0" fontId="16" fillId="6" borderId="0" xfId="0" applyFont="1" applyFill="1" applyAlignment="1">
      <alignment horizontal="center"/>
    </xf>
    <xf numFmtId="0" fontId="17" fillId="8" borderId="18" xfId="0" applyFont="1" applyFill="1" applyBorder="1" applyAlignment="1">
      <alignment horizontal="center" wrapText="1"/>
    </xf>
    <xf numFmtId="0" fontId="17" fillId="0" borderId="19" xfId="0" applyFont="1" applyBorder="1" applyAlignment="1">
      <alignment horizontal="center" wrapText="1"/>
    </xf>
    <xf numFmtId="0" fontId="12" fillId="6" borderId="16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16" fillId="0" borderId="17" xfId="0" applyFont="1" applyBorder="1" applyAlignment="1">
      <alignment horizontal="center"/>
    </xf>
    <xf numFmtId="14" fontId="0" fillId="0" borderId="0" xfId="0" applyNumberFormat="1"/>
    <xf numFmtId="14" fontId="8" fillId="0" borderId="0" xfId="0" applyNumberFormat="1" applyFont="1"/>
    <xf numFmtId="0" fontId="16" fillId="6" borderId="0" xfId="0" applyFont="1" applyFill="1" applyAlignment="1">
      <alignment horizontal="center"/>
    </xf>
    <xf numFmtId="0" fontId="16" fillId="6" borderId="16" xfId="0" applyFont="1" applyFill="1" applyBorder="1" applyAlignment="1">
      <alignment horizontal="center"/>
    </xf>
    <xf numFmtId="0" fontId="17" fillId="6" borderId="17" xfId="0" applyFont="1" applyFill="1" applyBorder="1" applyAlignment="1">
      <alignment horizontal="center" wrapText="1"/>
    </xf>
    <xf numFmtId="0" fontId="17" fillId="6" borderId="0" xfId="0" applyFont="1" applyFill="1" applyAlignment="1">
      <alignment horizontal="center" wrapText="1"/>
    </xf>
    <xf numFmtId="0" fontId="17" fillId="6" borderId="16" xfId="0" applyFont="1" applyFill="1" applyBorder="1" applyAlignment="1">
      <alignment horizontal="center" wrapText="1"/>
    </xf>
    <xf numFmtId="0" fontId="18" fillId="3" borderId="22" xfId="0" applyFont="1" applyFill="1" applyBorder="1" applyAlignment="1">
      <alignment horizontal="center"/>
    </xf>
    <xf numFmtId="0" fontId="18" fillId="3" borderId="21" xfId="0" applyFont="1" applyFill="1" applyBorder="1" applyAlignment="1">
      <alignment horizontal="center"/>
    </xf>
    <xf numFmtId="0" fontId="18" fillId="3" borderId="20" xfId="0" applyFont="1" applyFill="1" applyBorder="1" applyAlignment="1">
      <alignment horizontal="center"/>
    </xf>
    <xf numFmtId="0" fontId="16" fillId="6" borderId="17" xfId="0" applyFont="1" applyFill="1" applyBorder="1" applyAlignment="1">
      <alignment horizontal="center"/>
    </xf>
    <xf numFmtId="0" fontId="17" fillId="6" borderId="17" xfId="0" applyFont="1" applyFill="1" applyBorder="1" applyAlignment="1">
      <alignment horizontal="left" wrapText="1"/>
    </xf>
    <xf numFmtId="0" fontId="17" fillId="6" borderId="0" xfId="0" applyFont="1" applyFill="1" applyAlignment="1">
      <alignment horizontal="left" wrapText="1"/>
    </xf>
    <xf numFmtId="0" fontId="17" fillId="6" borderId="16" xfId="0" applyFont="1" applyFill="1" applyBorder="1" applyAlignment="1">
      <alignment horizontal="left" wrapText="1"/>
    </xf>
    <xf numFmtId="0" fontId="16" fillId="6" borderId="14" xfId="0" applyFont="1" applyFill="1" applyBorder="1" applyAlignment="1">
      <alignment horizontal="center"/>
    </xf>
    <xf numFmtId="0" fontId="16" fillId="6" borderId="13" xfId="0" applyFont="1" applyFill="1" applyBorder="1" applyAlignment="1">
      <alignment horizontal="center"/>
    </xf>
    <xf numFmtId="0" fontId="16" fillId="6" borderId="12" xfId="0" applyFont="1" applyFill="1" applyBorder="1" applyAlignment="1">
      <alignment horizontal="center"/>
    </xf>
    <xf numFmtId="43" fontId="15" fillId="5" borderId="8" xfId="1" applyFont="1" applyFill="1" applyBorder="1" applyAlignment="1">
      <alignment horizontal="center" vertical="center" wrapText="1"/>
    </xf>
    <xf numFmtId="43" fontId="15" fillId="5" borderId="3" xfId="1" applyFont="1" applyFill="1" applyBorder="1" applyAlignment="1">
      <alignment horizontal="center" vertical="center" wrapText="1"/>
    </xf>
    <xf numFmtId="43" fontId="14" fillId="5" borderId="7" xfId="2" applyFont="1" applyFill="1" applyBorder="1" applyAlignment="1">
      <alignment horizontal="center" vertical="center" wrapText="1"/>
    </xf>
    <xf numFmtId="43" fontId="14" fillId="5" borderId="2" xfId="2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43" fontId="15" fillId="5" borderId="9" xfId="2" applyFont="1" applyFill="1" applyBorder="1" applyAlignment="1">
      <alignment horizontal="center" vertical="center" wrapText="1"/>
    </xf>
    <xf numFmtId="43" fontId="15" fillId="5" borderId="4" xfId="2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 xr:uid="{F134CE9D-809A-4A2D-ABC2-6670983CDDA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F21D5F6F-2D6B-41E9-8D4C-9EE50441F3E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3" name="CuadroTexto 7">
          <a:extLst>
            <a:ext uri="{FF2B5EF4-FFF2-40B4-BE49-F238E27FC236}">
              <a16:creationId xmlns:a16="http://schemas.microsoft.com/office/drawing/2014/main" id="{FC6AA5D6-46FD-4364-BFE6-1E302DE4601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4" name="CuadroTexto 8">
          <a:extLst>
            <a:ext uri="{FF2B5EF4-FFF2-40B4-BE49-F238E27FC236}">
              <a16:creationId xmlns:a16="http://schemas.microsoft.com/office/drawing/2014/main" id="{72D2AA8B-1CE9-49C4-AEC5-D52158AD87C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" name="CuadroTexto 9">
          <a:extLst>
            <a:ext uri="{FF2B5EF4-FFF2-40B4-BE49-F238E27FC236}">
              <a16:creationId xmlns:a16="http://schemas.microsoft.com/office/drawing/2014/main" id="{6FC63CE4-E91C-47BE-A968-EC53B9BB481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EAEA530D-A653-4BCA-8AD1-A428F07E74A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30F24FF6-11B8-4E39-9063-D02A6EDFAA6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7569763F-8356-45F0-9EDD-1238E69C418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29F29824-20FB-4314-923B-CCAF5E6FA3E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0" name="CuadroTexto 8">
          <a:extLst>
            <a:ext uri="{FF2B5EF4-FFF2-40B4-BE49-F238E27FC236}">
              <a16:creationId xmlns:a16="http://schemas.microsoft.com/office/drawing/2014/main" id="{9FAB3DFD-D24F-4E6A-90CC-3BF54B2CC5E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1" name="CuadroTexto 9">
          <a:extLst>
            <a:ext uri="{FF2B5EF4-FFF2-40B4-BE49-F238E27FC236}">
              <a16:creationId xmlns:a16="http://schemas.microsoft.com/office/drawing/2014/main" id="{142B51A0-E7BE-4FD4-80DC-0566A98AC9B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2" name="CuadroTexto 8">
          <a:extLst>
            <a:ext uri="{FF2B5EF4-FFF2-40B4-BE49-F238E27FC236}">
              <a16:creationId xmlns:a16="http://schemas.microsoft.com/office/drawing/2014/main" id="{634EF044-EF8E-40D3-ACF7-6AE2003D3FF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3" name="CuadroTexto 9">
          <a:extLst>
            <a:ext uri="{FF2B5EF4-FFF2-40B4-BE49-F238E27FC236}">
              <a16:creationId xmlns:a16="http://schemas.microsoft.com/office/drawing/2014/main" id="{FA638972-CCD5-4A99-A679-8E9431CD8DC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4" name="CuadroTexto 8">
          <a:extLst>
            <a:ext uri="{FF2B5EF4-FFF2-40B4-BE49-F238E27FC236}">
              <a16:creationId xmlns:a16="http://schemas.microsoft.com/office/drawing/2014/main" id="{2340C235-4C6E-4535-AA95-2C02B2E3821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" name="CuadroTexto 9">
          <a:extLst>
            <a:ext uri="{FF2B5EF4-FFF2-40B4-BE49-F238E27FC236}">
              <a16:creationId xmlns:a16="http://schemas.microsoft.com/office/drawing/2014/main" id="{9EA75802-F8C1-4729-AAFF-AABA2F33CBD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888A8989-601E-4F4D-85E4-618A054561B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C14360DA-71E2-4710-A1C1-9BD4C6B804C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8" name="CuadroTexto 3">
          <a:extLst>
            <a:ext uri="{FF2B5EF4-FFF2-40B4-BE49-F238E27FC236}">
              <a16:creationId xmlns:a16="http://schemas.microsoft.com/office/drawing/2014/main" id="{A2B5E959-C811-45F9-908A-46389C96E4B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9" name="CuadroTexto 7">
          <a:extLst>
            <a:ext uri="{FF2B5EF4-FFF2-40B4-BE49-F238E27FC236}">
              <a16:creationId xmlns:a16="http://schemas.microsoft.com/office/drawing/2014/main" id="{CE971AEC-2CDA-4868-BEF0-A32DB1A8C4A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0" name="CuadroTexto 8">
          <a:extLst>
            <a:ext uri="{FF2B5EF4-FFF2-40B4-BE49-F238E27FC236}">
              <a16:creationId xmlns:a16="http://schemas.microsoft.com/office/drawing/2014/main" id="{5B47CA05-B8D5-4448-9112-AF0F1EFE68D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1" name="CuadroTexto 9">
          <a:extLst>
            <a:ext uri="{FF2B5EF4-FFF2-40B4-BE49-F238E27FC236}">
              <a16:creationId xmlns:a16="http://schemas.microsoft.com/office/drawing/2014/main" id="{432F7D3F-B21C-4333-AE6F-26D2BC7FFE9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2" name="CuadroTexto 3">
          <a:extLst>
            <a:ext uri="{FF2B5EF4-FFF2-40B4-BE49-F238E27FC236}">
              <a16:creationId xmlns:a16="http://schemas.microsoft.com/office/drawing/2014/main" id="{D488F47B-CAE1-48A8-A2AE-47A68CDF73A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4172153E-155C-4885-8DF9-8F3DA79E5C4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4622CBD0-BCBD-4C6B-B8BD-C2EB5DE9BEC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C1D3F527-5892-4006-80F8-695E1DD36C3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94376409-8829-45F5-BF3B-168DA350ED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" name="CuadroTexto 9">
          <a:extLst>
            <a:ext uri="{FF2B5EF4-FFF2-40B4-BE49-F238E27FC236}">
              <a16:creationId xmlns:a16="http://schemas.microsoft.com/office/drawing/2014/main" id="{63824961-E562-4E0E-9F1D-0E85179B43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" name="CuadroTexto 9">
          <a:extLst>
            <a:ext uri="{FF2B5EF4-FFF2-40B4-BE49-F238E27FC236}">
              <a16:creationId xmlns:a16="http://schemas.microsoft.com/office/drawing/2014/main" id="{E0DD077D-19D4-492F-918D-2806162E09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F959D6AA-60C8-4EBA-9A5A-03F2974AF3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" name="CuadroTexto 9">
          <a:extLst>
            <a:ext uri="{FF2B5EF4-FFF2-40B4-BE49-F238E27FC236}">
              <a16:creationId xmlns:a16="http://schemas.microsoft.com/office/drawing/2014/main" id="{EB315B50-7ECC-4F26-BC91-EDE9BA1A41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" name="CuadroTexto 9">
          <a:extLst>
            <a:ext uri="{FF2B5EF4-FFF2-40B4-BE49-F238E27FC236}">
              <a16:creationId xmlns:a16="http://schemas.microsoft.com/office/drawing/2014/main" id="{5829C797-7F87-4CDB-92A3-F06137836D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" name="CuadroTexto 9">
          <a:extLst>
            <a:ext uri="{FF2B5EF4-FFF2-40B4-BE49-F238E27FC236}">
              <a16:creationId xmlns:a16="http://schemas.microsoft.com/office/drawing/2014/main" id="{241EE022-06D2-4566-8529-99AAE04AFE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4546345D-B611-49BB-80D9-AD6A28E37F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" name="CuadroTexto 9">
          <a:extLst>
            <a:ext uri="{FF2B5EF4-FFF2-40B4-BE49-F238E27FC236}">
              <a16:creationId xmlns:a16="http://schemas.microsoft.com/office/drawing/2014/main" id="{EF77E9B1-533D-474B-AD1F-8CCCD9A54B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" name="CuadroTexto 9">
          <a:extLst>
            <a:ext uri="{FF2B5EF4-FFF2-40B4-BE49-F238E27FC236}">
              <a16:creationId xmlns:a16="http://schemas.microsoft.com/office/drawing/2014/main" id="{ED1E7AB5-7BAC-4647-9DD7-39ED8B72CD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" name="CuadroTexto 9">
          <a:extLst>
            <a:ext uri="{FF2B5EF4-FFF2-40B4-BE49-F238E27FC236}">
              <a16:creationId xmlns:a16="http://schemas.microsoft.com/office/drawing/2014/main" id="{F4B36994-F3F5-429C-AAA6-EB79984DB1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1B05720D-95E5-4DBE-AED1-FBB392FC3A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" name="CuadroTexto 9">
          <a:extLst>
            <a:ext uri="{FF2B5EF4-FFF2-40B4-BE49-F238E27FC236}">
              <a16:creationId xmlns:a16="http://schemas.microsoft.com/office/drawing/2014/main" id="{9CAB1D87-94C0-43D4-9B60-39770F707B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" name="CuadroTexto 9">
          <a:extLst>
            <a:ext uri="{FF2B5EF4-FFF2-40B4-BE49-F238E27FC236}">
              <a16:creationId xmlns:a16="http://schemas.microsoft.com/office/drawing/2014/main" id="{5ECAC29D-6F72-40ED-B273-49FDA2FEED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" name="CuadroTexto 9">
          <a:extLst>
            <a:ext uri="{FF2B5EF4-FFF2-40B4-BE49-F238E27FC236}">
              <a16:creationId xmlns:a16="http://schemas.microsoft.com/office/drawing/2014/main" id="{F7330C58-3EE8-4B79-8A8B-06F014360D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2C304250-F777-4473-A1D5-DCCBC10DF4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" name="CuadroTexto 9">
          <a:extLst>
            <a:ext uri="{FF2B5EF4-FFF2-40B4-BE49-F238E27FC236}">
              <a16:creationId xmlns:a16="http://schemas.microsoft.com/office/drawing/2014/main" id="{8C8E9500-1AAF-492B-8C78-FBEB1B550D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" name="CuadroTexto 9">
          <a:extLst>
            <a:ext uri="{FF2B5EF4-FFF2-40B4-BE49-F238E27FC236}">
              <a16:creationId xmlns:a16="http://schemas.microsoft.com/office/drawing/2014/main" id="{F6335EF3-1771-46AD-A72A-E20D3658B7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" name="CuadroTexto 9">
          <a:extLst>
            <a:ext uri="{FF2B5EF4-FFF2-40B4-BE49-F238E27FC236}">
              <a16:creationId xmlns:a16="http://schemas.microsoft.com/office/drawing/2014/main" id="{FA98765E-5435-4B46-B472-D2A90C1939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89541549-DB3F-48FA-A82C-95BC34D2F3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" name="CuadroTexto 9">
          <a:extLst>
            <a:ext uri="{FF2B5EF4-FFF2-40B4-BE49-F238E27FC236}">
              <a16:creationId xmlns:a16="http://schemas.microsoft.com/office/drawing/2014/main" id="{7390B50B-D29B-4DDC-93FC-CDFA495985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F3F184DC-A10D-455E-8DCA-ADE917CB61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" name="CuadroTexto 9">
          <a:extLst>
            <a:ext uri="{FF2B5EF4-FFF2-40B4-BE49-F238E27FC236}">
              <a16:creationId xmlns:a16="http://schemas.microsoft.com/office/drawing/2014/main" id="{657102D4-A75F-4CB8-A8BB-371C7DB5B5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3D7115B2-F1C5-4C4F-B06A-485E064C32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" name="CuadroTexto 9">
          <a:extLst>
            <a:ext uri="{FF2B5EF4-FFF2-40B4-BE49-F238E27FC236}">
              <a16:creationId xmlns:a16="http://schemas.microsoft.com/office/drawing/2014/main" id="{149B8213-4984-45E5-A9BD-527C3A0247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" name="CuadroTexto 9">
          <a:extLst>
            <a:ext uri="{FF2B5EF4-FFF2-40B4-BE49-F238E27FC236}">
              <a16:creationId xmlns:a16="http://schemas.microsoft.com/office/drawing/2014/main" id="{2104A6AF-FFD6-4AD9-81B0-57AF2CDCED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" name="CuadroTexto 9">
          <a:extLst>
            <a:ext uri="{FF2B5EF4-FFF2-40B4-BE49-F238E27FC236}">
              <a16:creationId xmlns:a16="http://schemas.microsoft.com/office/drawing/2014/main" id="{D0BA0E00-6129-4311-AAE3-C5002158D7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83E0B52D-122A-4029-8A1C-E3EA0FB922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" name="CuadroTexto 9">
          <a:extLst>
            <a:ext uri="{FF2B5EF4-FFF2-40B4-BE49-F238E27FC236}">
              <a16:creationId xmlns:a16="http://schemas.microsoft.com/office/drawing/2014/main" id="{CAC9E675-C245-4A55-A019-69F5EA75DC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" name="CuadroTexto 9">
          <a:extLst>
            <a:ext uri="{FF2B5EF4-FFF2-40B4-BE49-F238E27FC236}">
              <a16:creationId xmlns:a16="http://schemas.microsoft.com/office/drawing/2014/main" id="{5B014DBB-616A-4643-A34A-E6923D1D6A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" name="CuadroTexto 9">
          <a:extLst>
            <a:ext uri="{FF2B5EF4-FFF2-40B4-BE49-F238E27FC236}">
              <a16:creationId xmlns:a16="http://schemas.microsoft.com/office/drawing/2014/main" id="{D27B702D-0B55-4AAE-BC0E-15007287D2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92CA6EED-D97A-421F-911E-7138C2246D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" name="CuadroTexto 9">
          <a:extLst>
            <a:ext uri="{FF2B5EF4-FFF2-40B4-BE49-F238E27FC236}">
              <a16:creationId xmlns:a16="http://schemas.microsoft.com/office/drawing/2014/main" id="{E8AD5B49-B72C-4B7E-93FD-F3AB178439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" name="CuadroTexto 9">
          <a:extLst>
            <a:ext uri="{FF2B5EF4-FFF2-40B4-BE49-F238E27FC236}">
              <a16:creationId xmlns:a16="http://schemas.microsoft.com/office/drawing/2014/main" id="{99E0CDC3-21E3-4FD8-B70F-C3677E6A73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" name="CuadroTexto 9">
          <a:extLst>
            <a:ext uri="{FF2B5EF4-FFF2-40B4-BE49-F238E27FC236}">
              <a16:creationId xmlns:a16="http://schemas.microsoft.com/office/drawing/2014/main" id="{092B34CD-1389-4492-846B-75CDA3E441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543B9D45-CBFC-4067-B9F0-9C9147B6DB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" name="CuadroTexto 9">
          <a:extLst>
            <a:ext uri="{FF2B5EF4-FFF2-40B4-BE49-F238E27FC236}">
              <a16:creationId xmlns:a16="http://schemas.microsoft.com/office/drawing/2014/main" id="{46333B15-BBA6-4050-A6C2-EDC20C9A22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38F47738-0A81-4570-9069-0B7F743AC7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" name="CuadroTexto 9">
          <a:extLst>
            <a:ext uri="{FF2B5EF4-FFF2-40B4-BE49-F238E27FC236}">
              <a16:creationId xmlns:a16="http://schemas.microsoft.com/office/drawing/2014/main" id="{9D7F69DF-2B48-4776-9140-8C2650088B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5" name="CuadroTexto 9">
          <a:extLst>
            <a:ext uri="{FF2B5EF4-FFF2-40B4-BE49-F238E27FC236}">
              <a16:creationId xmlns:a16="http://schemas.microsoft.com/office/drawing/2014/main" id="{E535D710-9233-4DAF-8673-481F902500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6" name="CuadroTexto 9">
          <a:extLst>
            <a:ext uri="{FF2B5EF4-FFF2-40B4-BE49-F238E27FC236}">
              <a16:creationId xmlns:a16="http://schemas.microsoft.com/office/drawing/2014/main" id="{E77D415A-D0AD-4560-9870-386317DDEC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FC374D4C-5971-4669-9FF5-07EA65F8C6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" name="CuadroTexto 9">
          <a:extLst>
            <a:ext uri="{FF2B5EF4-FFF2-40B4-BE49-F238E27FC236}">
              <a16:creationId xmlns:a16="http://schemas.microsoft.com/office/drawing/2014/main" id="{D699FF12-8BE9-4020-BE7A-928A03C14B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04F13AA7-1003-4E61-B4BB-B1147274BD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0" name="CuadroTexto 3">
          <a:extLst>
            <a:ext uri="{FF2B5EF4-FFF2-40B4-BE49-F238E27FC236}">
              <a16:creationId xmlns:a16="http://schemas.microsoft.com/office/drawing/2014/main" id="{503A729E-E006-47F3-9755-E54F2CA4E38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" name="CuadroTexto 7">
          <a:extLst>
            <a:ext uri="{FF2B5EF4-FFF2-40B4-BE49-F238E27FC236}">
              <a16:creationId xmlns:a16="http://schemas.microsoft.com/office/drawing/2014/main" id="{DD7597E6-BED6-47B9-A016-035050FA013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" name="CuadroTexto 8">
          <a:extLst>
            <a:ext uri="{FF2B5EF4-FFF2-40B4-BE49-F238E27FC236}">
              <a16:creationId xmlns:a16="http://schemas.microsoft.com/office/drawing/2014/main" id="{7E6124A7-8DD0-4546-AF14-747B7A1D05C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" name="CuadroTexto 9">
          <a:extLst>
            <a:ext uri="{FF2B5EF4-FFF2-40B4-BE49-F238E27FC236}">
              <a16:creationId xmlns:a16="http://schemas.microsoft.com/office/drawing/2014/main" id="{4620B8BD-7092-4F32-900F-54660A737F1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4" name="CuadroTexto 3">
          <a:extLst>
            <a:ext uri="{FF2B5EF4-FFF2-40B4-BE49-F238E27FC236}">
              <a16:creationId xmlns:a16="http://schemas.microsoft.com/office/drawing/2014/main" id="{4D603CD9-F6E7-4372-9EAA-64DA7FCE5B5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708E5246-AD4A-42BA-8DDB-6CE04DFAAE6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EAB32E99-49EA-4BA2-9433-532B2961446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7" name="CuadroTexto 76">
          <a:extLst>
            <a:ext uri="{FF2B5EF4-FFF2-40B4-BE49-F238E27FC236}">
              <a16:creationId xmlns:a16="http://schemas.microsoft.com/office/drawing/2014/main" id="{3ADC589D-DD68-489F-AA48-0D7F6386C3E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8" name="CuadroTexto 8">
          <a:extLst>
            <a:ext uri="{FF2B5EF4-FFF2-40B4-BE49-F238E27FC236}">
              <a16:creationId xmlns:a16="http://schemas.microsoft.com/office/drawing/2014/main" id="{B509C758-E2CA-4303-997A-8E685832266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" name="CuadroTexto 9">
          <a:extLst>
            <a:ext uri="{FF2B5EF4-FFF2-40B4-BE49-F238E27FC236}">
              <a16:creationId xmlns:a16="http://schemas.microsoft.com/office/drawing/2014/main" id="{A034DA03-F663-4F5E-B610-4E769A865DA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" name="CuadroTexto 8">
          <a:extLst>
            <a:ext uri="{FF2B5EF4-FFF2-40B4-BE49-F238E27FC236}">
              <a16:creationId xmlns:a16="http://schemas.microsoft.com/office/drawing/2014/main" id="{55C82130-0671-4AAF-8BC6-B52E7D5F386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" name="CuadroTexto 9">
          <a:extLst>
            <a:ext uri="{FF2B5EF4-FFF2-40B4-BE49-F238E27FC236}">
              <a16:creationId xmlns:a16="http://schemas.microsoft.com/office/drawing/2014/main" id="{55B4B587-5B25-48D1-BEC6-A7F81549DFD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" name="CuadroTexto 8">
          <a:extLst>
            <a:ext uri="{FF2B5EF4-FFF2-40B4-BE49-F238E27FC236}">
              <a16:creationId xmlns:a16="http://schemas.microsoft.com/office/drawing/2014/main" id="{8623B460-8DCD-4262-9500-BDB4130706D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3" name="CuadroTexto 9">
          <a:extLst>
            <a:ext uri="{FF2B5EF4-FFF2-40B4-BE49-F238E27FC236}">
              <a16:creationId xmlns:a16="http://schemas.microsoft.com/office/drawing/2014/main" id="{CB062F9D-3029-411C-A728-52B859D0F0B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4" name="CuadroTexto 83">
          <a:extLst>
            <a:ext uri="{FF2B5EF4-FFF2-40B4-BE49-F238E27FC236}">
              <a16:creationId xmlns:a16="http://schemas.microsoft.com/office/drawing/2014/main" id="{57F0E9C6-3F7A-41E6-8EC6-31F1FDA0C2F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5" name="CuadroTexto 84">
          <a:extLst>
            <a:ext uri="{FF2B5EF4-FFF2-40B4-BE49-F238E27FC236}">
              <a16:creationId xmlns:a16="http://schemas.microsoft.com/office/drawing/2014/main" id="{25E9A656-B27D-41CD-9BD6-D44A7188341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6" name="CuadroTexto 3">
          <a:extLst>
            <a:ext uri="{FF2B5EF4-FFF2-40B4-BE49-F238E27FC236}">
              <a16:creationId xmlns:a16="http://schemas.microsoft.com/office/drawing/2014/main" id="{9EEAE6AE-D4C9-4BC0-860E-9E53BAF42C7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7" name="CuadroTexto 7">
          <a:extLst>
            <a:ext uri="{FF2B5EF4-FFF2-40B4-BE49-F238E27FC236}">
              <a16:creationId xmlns:a16="http://schemas.microsoft.com/office/drawing/2014/main" id="{42B5BCBC-0596-44F0-B637-37E447D26E2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8" name="CuadroTexto 8">
          <a:extLst>
            <a:ext uri="{FF2B5EF4-FFF2-40B4-BE49-F238E27FC236}">
              <a16:creationId xmlns:a16="http://schemas.microsoft.com/office/drawing/2014/main" id="{B26B36A3-054E-44D1-A384-9E423FE8881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9" name="CuadroTexto 9">
          <a:extLst>
            <a:ext uri="{FF2B5EF4-FFF2-40B4-BE49-F238E27FC236}">
              <a16:creationId xmlns:a16="http://schemas.microsoft.com/office/drawing/2014/main" id="{792F6B48-A2E4-419C-BDF8-0A6395789A0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0" name="CuadroTexto 3">
          <a:extLst>
            <a:ext uri="{FF2B5EF4-FFF2-40B4-BE49-F238E27FC236}">
              <a16:creationId xmlns:a16="http://schemas.microsoft.com/office/drawing/2014/main" id="{49FBCCEF-1A94-4140-AF59-F4AFB75928B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" name="CuadroTexto 90">
          <a:extLst>
            <a:ext uri="{FF2B5EF4-FFF2-40B4-BE49-F238E27FC236}">
              <a16:creationId xmlns:a16="http://schemas.microsoft.com/office/drawing/2014/main" id="{61116E6D-45B9-410A-A6D7-CA609EB3707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2" name="CuadroTexto 91">
          <a:extLst>
            <a:ext uri="{FF2B5EF4-FFF2-40B4-BE49-F238E27FC236}">
              <a16:creationId xmlns:a16="http://schemas.microsoft.com/office/drawing/2014/main" id="{E5E33A33-6805-4670-9619-FCFD3FF3437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3" name="CuadroTexto 92">
          <a:extLst>
            <a:ext uri="{FF2B5EF4-FFF2-40B4-BE49-F238E27FC236}">
              <a16:creationId xmlns:a16="http://schemas.microsoft.com/office/drawing/2014/main" id="{8376C6D3-33D3-4AF5-9126-33F50224D9C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" name="CuadroTexto 9">
          <a:extLst>
            <a:ext uri="{FF2B5EF4-FFF2-40B4-BE49-F238E27FC236}">
              <a16:creationId xmlns:a16="http://schemas.microsoft.com/office/drawing/2014/main" id="{D7897A85-3624-443C-8F5F-BCD303A826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" name="CuadroTexto 9">
          <a:extLst>
            <a:ext uri="{FF2B5EF4-FFF2-40B4-BE49-F238E27FC236}">
              <a16:creationId xmlns:a16="http://schemas.microsoft.com/office/drawing/2014/main" id="{E16FBDA1-2B3E-45CD-BDE9-EB5B1B3796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" name="CuadroTexto 9">
          <a:extLst>
            <a:ext uri="{FF2B5EF4-FFF2-40B4-BE49-F238E27FC236}">
              <a16:creationId xmlns:a16="http://schemas.microsoft.com/office/drawing/2014/main" id="{56D82334-4717-44D5-B020-2B168F18A5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501A710D-F062-453F-9F01-C745033685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" name="CuadroTexto 9">
          <a:extLst>
            <a:ext uri="{FF2B5EF4-FFF2-40B4-BE49-F238E27FC236}">
              <a16:creationId xmlns:a16="http://schemas.microsoft.com/office/drawing/2014/main" id="{436416F5-2637-48B5-AC19-7268DBE251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" name="CuadroTexto 9">
          <a:extLst>
            <a:ext uri="{FF2B5EF4-FFF2-40B4-BE49-F238E27FC236}">
              <a16:creationId xmlns:a16="http://schemas.microsoft.com/office/drawing/2014/main" id="{6C19C062-9ABA-4845-AD16-3AC24A2A11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" name="CuadroTexto 9">
          <a:extLst>
            <a:ext uri="{FF2B5EF4-FFF2-40B4-BE49-F238E27FC236}">
              <a16:creationId xmlns:a16="http://schemas.microsoft.com/office/drawing/2014/main" id="{EED85FB8-2195-45CB-A658-C0E6584990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" name="CuadroTexto 100">
          <a:extLst>
            <a:ext uri="{FF2B5EF4-FFF2-40B4-BE49-F238E27FC236}">
              <a16:creationId xmlns:a16="http://schemas.microsoft.com/office/drawing/2014/main" id="{7B9709FD-A18E-434F-BC70-E171CE61AF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" name="CuadroTexto 9">
          <a:extLst>
            <a:ext uri="{FF2B5EF4-FFF2-40B4-BE49-F238E27FC236}">
              <a16:creationId xmlns:a16="http://schemas.microsoft.com/office/drawing/2014/main" id="{C9B48145-8EAA-4459-950E-B5D76CAE21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" name="CuadroTexto 9">
          <a:extLst>
            <a:ext uri="{FF2B5EF4-FFF2-40B4-BE49-F238E27FC236}">
              <a16:creationId xmlns:a16="http://schemas.microsoft.com/office/drawing/2014/main" id="{E1241AAD-E4CF-4E43-90CD-7CF86AE4A9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" name="CuadroTexto 9">
          <a:extLst>
            <a:ext uri="{FF2B5EF4-FFF2-40B4-BE49-F238E27FC236}">
              <a16:creationId xmlns:a16="http://schemas.microsoft.com/office/drawing/2014/main" id="{A9D49D86-8D26-4037-88D3-10E422EC95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" name="CuadroTexto 104">
          <a:extLst>
            <a:ext uri="{FF2B5EF4-FFF2-40B4-BE49-F238E27FC236}">
              <a16:creationId xmlns:a16="http://schemas.microsoft.com/office/drawing/2014/main" id="{5F2D755A-FD2B-4D85-9189-E97754769C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" name="CuadroTexto 9">
          <a:extLst>
            <a:ext uri="{FF2B5EF4-FFF2-40B4-BE49-F238E27FC236}">
              <a16:creationId xmlns:a16="http://schemas.microsoft.com/office/drawing/2014/main" id="{282A48C1-0B06-45A1-B026-70A7E5D62B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" name="CuadroTexto 9">
          <a:extLst>
            <a:ext uri="{FF2B5EF4-FFF2-40B4-BE49-F238E27FC236}">
              <a16:creationId xmlns:a16="http://schemas.microsoft.com/office/drawing/2014/main" id="{2116C428-5C4A-48D8-A3C7-63D6A43619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" name="CuadroTexto 9">
          <a:extLst>
            <a:ext uri="{FF2B5EF4-FFF2-40B4-BE49-F238E27FC236}">
              <a16:creationId xmlns:a16="http://schemas.microsoft.com/office/drawing/2014/main" id="{928081B3-F637-47DC-BFF8-2D673CFB96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" name="CuadroTexto 108">
          <a:extLst>
            <a:ext uri="{FF2B5EF4-FFF2-40B4-BE49-F238E27FC236}">
              <a16:creationId xmlns:a16="http://schemas.microsoft.com/office/drawing/2014/main" id="{8C3A8304-0661-468E-9B12-2C53FE1E58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" name="CuadroTexto 9">
          <a:extLst>
            <a:ext uri="{FF2B5EF4-FFF2-40B4-BE49-F238E27FC236}">
              <a16:creationId xmlns:a16="http://schemas.microsoft.com/office/drawing/2014/main" id="{57F2279C-0118-45E7-AB16-A0A73C3F33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" name="CuadroTexto 9">
          <a:extLst>
            <a:ext uri="{FF2B5EF4-FFF2-40B4-BE49-F238E27FC236}">
              <a16:creationId xmlns:a16="http://schemas.microsoft.com/office/drawing/2014/main" id="{0A33C1A3-05E9-45C7-9CDB-837DDF5560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" name="CuadroTexto 9">
          <a:extLst>
            <a:ext uri="{FF2B5EF4-FFF2-40B4-BE49-F238E27FC236}">
              <a16:creationId xmlns:a16="http://schemas.microsoft.com/office/drawing/2014/main" id="{5DF8F5F9-1D1A-4964-A9AC-F7CFF300E0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" name="CuadroTexto 112">
          <a:extLst>
            <a:ext uri="{FF2B5EF4-FFF2-40B4-BE49-F238E27FC236}">
              <a16:creationId xmlns:a16="http://schemas.microsoft.com/office/drawing/2014/main" id="{5899D4F9-FAAA-4D36-9E0D-F70F6FF47A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" name="CuadroTexto 9">
          <a:extLst>
            <a:ext uri="{FF2B5EF4-FFF2-40B4-BE49-F238E27FC236}">
              <a16:creationId xmlns:a16="http://schemas.microsoft.com/office/drawing/2014/main" id="{EC6F3DAC-45F2-4B50-B2F1-826F73AC3F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" name="CuadroTexto 114">
          <a:extLst>
            <a:ext uri="{FF2B5EF4-FFF2-40B4-BE49-F238E27FC236}">
              <a16:creationId xmlns:a16="http://schemas.microsoft.com/office/drawing/2014/main" id="{935321AE-7958-4206-9E81-0644F9FFDC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" name="CuadroTexto 9">
          <a:extLst>
            <a:ext uri="{FF2B5EF4-FFF2-40B4-BE49-F238E27FC236}">
              <a16:creationId xmlns:a16="http://schemas.microsoft.com/office/drawing/2014/main" id="{1ABFCF5A-AA0C-480C-B0E7-2DA501C51B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" name="CuadroTexto 116">
          <a:extLst>
            <a:ext uri="{FF2B5EF4-FFF2-40B4-BE49-F238E27FC236}">
              <a16:creationId xmlns:a16="http://schemas.microsoft.com/office/drawing/2014/main" id="{704D3429-1EFD-41AA-A4D0-720B7AD55D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" name="CuadroTexto 9">
          <a:extLst>
            <a:ext uri="{FF2B5EF4-FFF2-40B4-BE49-F238E27FC236}">
              <a16:creationId xmlns:a16="http://schemas.microsoft.com/office/drawing/2014/main" id="{B6D36616-A03F-4A7D-9DF7-9073C951ED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" name="CuadroTexto 9">
          <a:extLst>
            <a:ext uri="{FF2B5EF4-FFF2-40B4-BE49-F238E27FC236}">
              <a16:creationId xmlns:a16="http://schemas.microsoft.com/office/drawing/2014/main" id="{5A39D9A3-4E7A-4D86-A94D-3FC1DBC734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" name="CuadroTexto 9">
          <a:extLst>
            <a:ext uri="{FF2B5EF4-FFF2-40B4-BE49-F238E27FC236}">
              <a16:creationId xmlns:a16="http://schemas.microsoft.com/office/drawing/2014/main" id="{2911A7E7-41BD-42BC-A0C0-90B2EF91E1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" name="CuadroTexto 120">
          <a:extLst>
            <a:ext uri="{FF2B5EF4-FFF2-40B4-BE49-F238E27FC236}">
              <a16:creationId xmlns:a16="http://schemas.microsoft.com/office/drawing/2014/main" id="{6C4C611D-C5F2-4BD6-9B4A-69871BED39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" name="CuadroTexto 9">
          <a:extLst>
            <a:ext uri="{FF2B5EF4-FFF2-40B4-BE49-F238E27FC236}">
              <a16:creationId xmlns:a16="http://schemas.microsoft.com/office/drawing/2014/main" id="{96D9EFED-D33D-4EDD-B3A8-AB80408622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" name="CuadroTexto 9">
          <a:extLst>
            <a:ext uri="{FF2B5EF4-FFF2-40B4-BE49-F238E27FC236}">
              <a16:creationId xmlns:a16="http://schemas.microsoft.com/office/drawing/2014/main" id="{14FDEE43-B6F6-4826-BA0A-8FE159D4A2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" name="CuadroTexto 9">
          <a:extLst>
            <a:ext uri="{FF2B5EF4-FFF2-40B4-BE49-F238E27FC236}">
              <a16:creationId xmlns:a16="http://schemas.microsoft.com/office/drawing/2014/main" id="{1E76FDCB-9062-416E-BA69-0503906DCC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" name="CuadroTexto 124">
          <a:extLst>
            <a:ext uri="{FF2B5EF4-FFF2-40B4-BE49-F238E27FC236}">
              <a16:creationId xmlns:a16="http://schemas.microsoft.com/office/drawing/2014/main" id="{4F8DAED7-00A1-4FDB-9BB8-E7B3E43681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" name="CuadroTexto 9">
          <a:extLst>
            <a:ext uri="{FF2B5EF4-FFF2-40B4-BE49-F238E27FC236}">
              <a16:creationId xmlns:a16="http://schemas.microsoft.com/office/drawing/2014/main" id="{F2A65F9F-B25D-4FD7-A13B-CF3A745363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" name="CuadroTexto 9">
          <a:extLst>
            <a:ext uri="{FF2B5EF4-FFF2-40B4-BE49-F238E27FC236}">
              <a16:creationId xmlns:a16="http://schemas.microsoft.com/office/drawing/2014/main" id="{F8DA86C8-016B-4EC4-BBA5-6ACC1F4A37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" name="CuadroTexto 9">
          <a:extLst>
            <a:ext uri="{FF2B5EF4-FFF2-40B4-BE49-F238E27FC236}">
              <a16:creationId xmlns:a16="http://schemas.microsoft.com/office/drawing/2014/main" id="{DD91E102-9C6C-4FD0-80CE-BCE0D82DFF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" name="CuadroTexto 128">
          <a:extLst>
            <a:ext uri="{FF2B5EF4-FFF2-40B4-BE49-F238E27FC236}">
              <a16:creationId xmlns:a16="http://schemas.microsoft.com/office/drawing/2014/main" id="{19DE3186-E894-45AD-8F5A-5EB3A4E4A6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" name="CuadroTexto 9">
          <a:extLst>
            <a:ext uri="{FF2B5EF4-FFF2-40B4-BE49-F238E27FC236}">
              <a16:creationId xmlns:a16="http://schemas.microsoft.com/office/drawing/2014/main" id="{72B34D4C-D77D-4E61-BC29-888B75E538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" name="CuadroTexto 130">
          <a:extLst>
            <a:ext uri="{FF2B5EF4-FFF2-40B4-BE49-F238E27FC236}">
              <a16:creationId xmlns:a16="http://schemas.microsoft.com/office/drawing/2014/main" id="{97E5D88F-D941-4905-BF63-B0D20549C7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" name="CuadroTexto 9">
          <a:extLst>
            <a:ext uri="{FF2B5EF4-FFF2-40B4-BE49-F238E27FC236}">
              <a16:creationId xmlns:a16="http://schemas.microsoft.com/office/drawing/2014/main" id="{FF68B1FD-82AF-4B53-A5D2-8E745BB504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" name="CuadroTexto 9">
          <a:extLst>
            <a:ext uri="{FF2B5EF4-FFF2-40B4-BE49-F238E27FC236}">
              <a16:creationId xmlns:a16="http://schemas.microsoft.com/office/drawing/2014/main" id="{D58B1BC4-E977-4F75-B6B2-65A17DFE1F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" name="CuadroTexto 9">
          <a:extLst>
            <a:ext uri="{FF2B5EF4-FFF2-40B4-BE49-F238E27FC236}">
              <a16:creationId xmlns:a16="http://schemas.microsoft.com/office/drawing/2014/main" id="{56D588F8-C6CF-4375-92AB-398622D6C1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" name="CuadroTexto 134">
          <a:extLst>
            <a:ext uri="{FF2B5EF4-FFF2-40B4-BE49-F238E27FC236}">
              <a16:creationId xmlns:a16="http://schemas.microsoft.com/office/drawing/2014/main" id="{DF0E4666-13FC-4187-BEB4-F78E4ED296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" name="CuadroTexto 9">
          <a:extLst>
            <a:ext uri="{FF2B5EF4-FFF2-40B4-BE49-F238E27FC236}">
              <a16:creationId xmlns:a16="http://schemas.microsoft.com/office/drawing/2014/main" id="{075AC920-BCF9-4479-931C-901661D8AF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1DDFD78C-2ECC-4A43-B90C-0DADBF3D91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" name="CuadroTexto 9">
          <a:extLst>
            <a:ext uri="{FF2B5EF4-FFF2-40B4-BE49-F238E27FC236}">
              <a16:creationId xmlns:a16="http://schemas.microsoft.com/office/drawing/2014/main" id="{FE2F0CC3-79DC-4DD0-A725-C3102E47C4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" name="CuadroTexto 138">
          <a:extLst>
            <a:ext uri="{FF2B5EF4-FFF2-40B4-BE49-F238E27FC236}">
              <a16:creationId xmlns:a16="http://schemas.microsoft.com/office/drawing/2014/main" id="{A0C5FD19-29C2-4BEC-A582-F1B88FC349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" name="CuadroTexto 9">
          <a:extLst>
            <a:ext uri="{FF2B5EF4-FFF2-40B4-BE49-F238E27FC236}">
              <a16:creationId xmlns:a16="http://schemas.microsoft.com/office/drawing/2014/main" id="{A126C005-E8A6-4A02-9DD8-A7EC69AC8E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" name="CuadroTexto 9">
          <a:extLst>
            <a:ext uri="{FF2B5EF4-FFF2-40B4-BE49-F238E27FC236}">
              <a16:creationId xmlns:a16="http://schemas.microsoft.com/office/drawing/2014/main" id="{4AA60973-6F6E-4741-9A04-23B804303D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" name="CuadroTexto 9">
          <a:extLst>
            <a:ext uri="{FF2B5EF4-FFF2-40B4-BE49-F238E27FC236}">
              <a16:creationId xmlns:a16="http://schemas.microsoft.com/office/drawing/2014/main" id="{55A40AB2-DE60-4381-A526-836C82CBBB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" name="CuadroTexto 142">
          <a:extLst>
            <a:ext uri="{FF2B5EF4-FFF2-40B4-BE49-F238E27FC236}">
              <a16:creationId xmlns:a16="http://schemas.microsoft.com/office/drawing/2014/main" id="{C88127B5-D543-44CF-A09B-DF571E2E38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4" name="CuadroTexto 9">
          <a:extLst>
            <a:ext uri="{FF2B5EF4-FFF2-40B4-BE49-F238E27FC236}">
              <a16:creationId xmlns:a16="http://schemas.microsoft.com/office/drawing/2014/main" id="{01CE2CF9-91D3-4B5D-906A-05AFD5FA90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5" name="CuadroTexto 144">
          <a:extLst>
            <a:ext uri="{FF2B5EF4-FFF2-40B4-BE49-F238E27FC236}">
              <a16:creationId xmlns:a16="http://schemas.microsoft.com/office/drawing/2014/main" id="{9FA729B4-F277-453C-8003-A5E5E5D8CA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6" name="CuadroTexto 9">
          <a:extLst>
            <a:ext uri="{FF2B5EF4-FFF2-40B4-BE49-F238E27FC236}">
              <a16:creationId xmlns:a16="http://schemas.microsoft.com/office/drawing/2014/main" id="{6F590CA0-64DE-4855-AA3F-2C8D0E4F55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7" name="CuadroTexto 146">
          <a:extLst>
            <a:ext uri="{FF2B5EF4-FFF2-40B4-BE49-F238E27FC236}">
              <a16:creationId xmlns:a16="http://schemas.microsoft.com/office/drawing/2014/main" id="{344EF276-39A8-4DFD-99D4-A9A00E7C97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8" name="CuadroTexto 9">
          <a:extLst>
            <a:ext uri="{FF2B5EF4-FFF2-40B4-BE49-F238E27FC236}">
              <a16:creationId xmlns:a16="http://schemas.microsoft.com/office/drawing/2014/main" id="{C4955AA9-9C36-4D66-8E51-04AF4686FC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9" name="CuadroTexto 9">
          <a:extLst>
            <a:ext uri="{FF2B5EF4-FFF2-40B4-BE49-F238E27FC236}">
              <a16:creationId xmlns:a16="http://schemas.microsoft.com/office/drawing/2014/main" id="{E1DBA454-48FE-4CF1-850C-8F4F2B42F3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0" name="CuadroTexto 9">
          <a:extLst>
            <a:ext uri="{FF2B5EF4-FFF2-40B4-BE49-F238E27FC236}">
              <a16:creationId xmlns:a16="http://schemas.microsoft.com/office/drawing/2014/main" id="{7973D183-9D99-4BA3-B377-F623321D47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1" name="CuadroTexto 150">
          <a:extLst>
            <a:ext uri="{FF2B5EF4-FFF2-40B4-BE49-F238E27FC236}">
              <a16:creationId xmlns:a16="http://schemas.microsoft.com/office/drawing/2014/main" id="{C7B2DC5D-2B01-47C3-9932-7F828F0050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2" name="CuadroTexto 9">
          <a:extLst>
            <a:ext uri="{FF2B5EF4-FFF2-40B4-BE49-F238E27FC236}">
              <a16:creationId xmlns:a16="http://schemas.microsoft.com/office/drawing/2014/main" id="{2A10CDE8-C523-40A6-B26C-5A51ED291A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3" name="CuadroTexto 152">
          <a:extLst>
            <a:ext uri="{FF2B5EF4-FFF2-40B4-BE49-F238E27FC236}">
              <a16:creationId xmlns:a16="http://schemas.microsoft.com/office/drawing/2014/main" id="{B75E943C-D00D-4C5E-8511-FC94F5CFCF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4" name="CuadroTexto 8">
          <a:extLst>
            <a:ext uri="{FF2B5EF4-FFF2-40B4-BE49-F238E27FC236}">
              <a16:creationId xmlns:a16="http://schemas.microsoft.com/office/drawing/2014/main" id="{B495846C-0B06-43C9-8D58-360950F6010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5" name="CuadroTexto 9">
          <a:extLst>
            <a:ext uri="{FF2B5EF4-FFF2-40B4-BE49-F238E27FC236}">
              <a16:creationId xmlns:a16="http://schemas.microsoft.com/office/drawing/2014/main" id="{073B134B-929F-4367-9C30-1B23B010FDF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6" name="CuadroTexto 155">
          <a:extLst>
            <a:ext uri="{FF2B5EF4-FFF2-40B4-BE49-F238E27FC236}">
              <a16:creationId xmlns:a16="http://schemas.microsoft.com/office/drawing/2014/main" id="{098504E3-8AB4-49FC-97A0-C1A2291AD05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7" name="CuadroTexto 156">
          <a:extLst>
            <a:ext uri="{FF2B5EF4-FFF2-40B4-BE49-F238E27FC236}">
              <a16:creationId xmlns:a16="http://schemas.microsoft.com/office/drawing/2014/main" id="{57C56FF3-BD8F-4C57-9DEF-0FA5D7D6E18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8" name="CuadroTexto 8">
          <a:extLst>
            <a:ext uri="{FF2B5EF4-FFF2-40B4-BE49-F238E27FC236}">
              <a16:creationId xmlns:a16="http://schemas.microsoft.com/office/drawing/2014/main" id="{0D93BE84-91EA-4D94-B4A7-566326F3688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9" name="CuadroTexto 9">
          <a:extLst>
            <a:ext uri="{FF2B5EF4-FFF2-40B4-BE49-F238E27FC236}">
              <a16:creationId xmlns:a16="http://schemas.microsoft.com/office/drawing/2014/main" id="{07E890D6-104F-41E8-983C-8BDC5C9EABE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0" name="CuadroTexto 159">
          <a:extLst>
            <a:ext uri="{FF2B5EF4-FFF2-40B4-BE49-F238E27FC236}">
              <a16:creationId xmlns:a16="http://schemas.microsoft.com/office/drawing/2014/main" id="{C21EBBBE-657A-4836-AC57-55499A546C5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1" name="CuadroTexto 160">
          <a:extLst>
            <a:ext uri="{FF2B5EF4-FFF2-40B4-BE49-F238E27FC236}">
              <a16:creationId xmlns:a16="http://schemas.microsoft.com/office/drawing/2014/main" id="{68F0AC01-862D-48FC-A96A-7973D903F10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2" name="CuadroTexto 9">
          <a:extLst>
            <a:ext uri="{FF2B5EF4-FFF2-40B4-BE49-F238E27FC236}">
              <a16:creationId xmlns:a16="http://schemas.microsoft.com/office/drawing/2014/main" id="{A16EB560-C707-43BD-98A8-35794D9AB7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3" name="CuadroTexto 162">
          <a:extLst>
            <a:ext uri="{FF2B5EF4-FFF2-40B4-BE49-F238E27FC236}">
              <a16:creationId xmlns:a16="http://schemas.microsoft.com/office/drawing/2014/main" id="{07610BEC-81F8-4DDF-B62B-DDCE4B8191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4" name="CuadroTexto 9">
          <a:extLst>
            <a:ext uri="{FF2B5EF4-FFF2-40B4-BE49-F238E27FC236}">
              <a16:creationId xmlns:a16="http://schemas.microsoft.com/office/drawing/2014/main" id="{F4165F1D-6A9A-4FBF-BFE9-4EFF862552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5" name="CuadroTexto 164">
          <a:extLst>
            <a:ext uri="{FF2B5EF4-FFF2-40B4-BE49-F238E27FC236}">
              <a16:creationId xmlns:a16="http://schemas.microsoft.com/office/drawing/2014/main" id="{59871B8D-0D5E-41D4-AE40-DD6D2B9125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6" name="CuadroTexto 9">
          <a:extLst>
            <a:ext uri="{FF2B5EF4-FFF2-40B4-BE49-F238E27FC236}">
              <a16:creationId xmlns:a16="http://schemas.microsoft.com/office/drawing/2014/main" id="{F354BD72-5D59-4B82-A05A-BE880228C6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7" name="CuadroTexto 166">
          <a:extLst>
            <a:ext uri="{FF2B5EF4-FFF2-40B4-BE49-F238E27FC236}">
              <a16:creationId xmlns:a16="http://schemas.microsoft.com/office/drawing/2014/main" id="{30441179-1766-4D9A-8983-7B835ED13D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8" name="CuadroTexto 9">
          <a:extLst>
            <a:ext uri="{FF2B5EF4-FFF2-40B4-BE49-F238E27FC236}">
              <a16:creationId xmlns:a16="http://schemas.microsoft.com/office/drawing/2014/main" id="{72E09E7C-4374-4B47-AB18-2B98A6BC11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9" name="CuadroTexto 168">
          <a:extLst>
            <a:ext uri="{FF2B5EF4-FFF2-40B4-BE49-F238E27FC236}">
              <a16:creationId xmlns:a16="http://schemas.microsoft.com/office/drawing/2014/main" id="{C2C6AA53-A939-44A5-B2A9-95B5A45979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0" name="CuadroTexto 9">
          <a:extLst>
            <a:ext uri="{FF2B5EF4-FFF2-40B4-BE49-F238E27FC236}">
              <a16:creationId xmlns:a16="http://schemas.microsoft.com/office/drawing/2014/main" id="{3ED677B3-AA19-4CA7-AAA1-A17F45750D8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1" name="CuadroTexto 170">
          <a:extLst>
            <a:ext uri="{FF2B5EF4-FFF2-40B4-BE49-F238E27FC236}">
              <a16:creationId xmlns:a16="http://schemas.microsoft.com/office/drawing/2014/main" id="{6B9E8D2C-F60C-43D5-A621-75BD6EBE401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2" name="CuadroTexto 9">
          <a:extLst>
            <a:ext uri="{FF2B5EF4-FFF2-40B4-BE49-F238E27FC236}">
              <a16:creationId xmlns:a16="http://schemas.microsoft.com/office/drawing/2014/main" id="{4D35ABB5-9284-4A77-B738-C0D613ED36E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3" name="CuadroTexto 9">
          <a:extLst>
            <a:ext uri="{FF2B5EF4-FFF2-40B4-BE49-F238E27FC236}">
              <a16:creationId xmlns:a16="http://schemas.microsoft.com/office/drawing/2014/main" id="{A791A15B-5F66-4DAD-A81F-E8FC7E1D488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4" name="CuadroTexto 9">
          <a:extLst>
            <a:ext uri="{FF2B5EF4-FFF2-40B4-BE49-F238E27FC236}">
              <a16:creationId xmlns:a16="http://schemas.microsoft.com/office/drawing/2014/main" id="{AD5A6731-64CE-4F39-94C9-B9EB563BBE9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5" name="CuadroTexto 174">
          <a:extLst>
            <a:ext uri="{FF2B5EF4-FFF2-40B4-BE49-F238E27FC236}">
              <a16:creationId xmlns:a16="http://schemas.microsoft.com/office/drawing/2014/main" id="{FCBE54A5-0BD6-4F28-A2E4-E6EDE8BD641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6" name="CuadroTexto 9">
          <a:extLst>
            <a:ext uri="{FF2B5EF4-FFF2-40B4-BE49-F238E27FC236}">
              <a16:creationId xmlns:a16="http://schemas.microsoft.com/office/drawing/2014/main" id="{ABD85403-4045-4818-A69F-4C32802F186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7" name="CuadroTexto 176">
          <a:extLst>
            <a:ext uri="{FF2B5EF4-FFF2-40B4-BE49-F238E27FC236}">
              <a16:creationId xmlns:a16="http://schemas.microsoft.com/office/drawing/2014/main" id="{7DBADCF6-A2C8-47C9-BAFB-F075B81BFB4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8" name="CuadroTexto 9">
          <a:extLst>
            <a:ext uri="{FF2B5EF4-FFF2-40B4-BE49-F238E27FC236}">
              <a16:creationId xmlns:a16="http://schemas.microsoft.com/office/drawing/2014/main" id="{14243D64-6DF0-4D62-9D1C-1A3F70207C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9" name="CuadroTexto 178">
          <a:extLst>
            <a:ext uri="{FF2B5EF4-FFF2-40B4-BE49-F238E27FC236}">
              <a16:creationId xmlns:a16="http://schemas.microsoft.com/office/drawing/2014/main" id="{D5F0F6D2-D7F1-40A5-9E1F-9B7BF8E260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0" name="CuadroTexto 9">
          <a:extLst>
            <a:ext uri="{FF2B5EF4-FFF2-40B4-BE49-F238E27FC236}">
              <a16:creationId xmlns:a16="http://schemas.microsoft.com/office/drawing/2014/main" id="{2E34D342-D5EE-421F-86B8-82DEFF9855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1" name="CuadroTexto 9">
          <a:extLst>
            <a:ext uri="{FF2B5EF4-FFF2-40B4-BE49-F238E27FC236}">
              <a16:creationId xmlns:a16="http://schemas.microsoft.com/office/drawing/2014/main" id="{D8D09DB2-40A4-4D0E-9DEB-A9E17170BC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2" name="CuadroTexto 9">
          <a:extLst>
            <a:ext uri="{FF2B5EF4-FFF2-40B4-BE49-F238E27FC236}">
              <a16:creationId xmlns:a16="http://schemas.microsoft.com/office/drawing/2014/main" id="{2A1841E2-FA6E-4E47-B9FE-A88B465832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3" name="CuadroTexto 182">
          <a:extLst>
            <a:ext uri="{FF2B5EF4-FFF2-40B4-BE49-F238E27FC236}">
              <a16:creationId xmlns:a16="http://schemas.microsoft.com/office/drawing/2014/main" id="{35E155E7-2DD9-46C2-AD57-B6F7A94578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4" name="CuadroTexto 9">
          <a:extLst>
            <a:ext uri="{FF2B5EF4-FFF2-40B4-BE49-F238E27FC236}">
              <a16:creationId xmlns:a16="http://schemas.microsoft.com/office/drawing/2014/main" id="{DFC2280D-A197-4B71-B90A-DAA173E3F0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5" name="CuadroTexto 184">
          <a:extLst>
            <a:ext uri="{FF2B5EF4-FFF2-40B4-BE49-F238E27FC236}">
              <a16:creationId xmlns:a16="http://schemas.microsoft.com/office/drawing/2014/main" id="{2B20F70D-FA8F-4FB8-8E2E-3C0478D1FB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6" name="CuadroTexto 9">
          <a:extLst>
            <a:ext uri="{FF2B5EF4-FFF2-40B4-BE49-F238E27FC236}">
              <a16:creationId xmlns:a16="http://schemas.microsoft.com/office/drawing/2014/main" id="{3E88697E-BCEE-46F3-A283-2D37F3BF0A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7" name="CuadroTexto 186">
          <a:extLst>
            <a:ext uri="{FF2B5EF4-FFF2-40B4-BE49-F238E27FC236}">
              <a16:creationId xmlns:a16="http://schemas.microsoft.com/office/drawing/2014/main" id="{2F29AD9E-47D6-40F0-8C80-CD99728E7D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8" name="CuadroTexto 9">
          <a:extLst>
            <a:ext uri="{FF2B5EF4-FFF2-40B4-BE49-F238E27FC236}">
              <a16:creationId xmlns:a16="http://schemas.microsoft.com/office/drawing/2014/main" id="{32D832BA-C702-4F37-AB28-D397341995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9" name="CuadroTexto 9">
          <a:extLst>
            <a:ext uri="{FF2B5EF4-FFF2-40B4-BE49-F238E27FC236}">
              <a16:creationId xmlns:a16="http://schemas.microsoft.com/office/drawing/2014/main" id="{7344CCB2-CAB6-4255-B639-B7C80986AA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0" name="CuadroTexto 9">
          <a:extLst>
            <a:ext uri="{FF2B5EF4-FFF2-40B4-BE49-F238E27FC236}">
              <a16:creationId xmlns:a16="http://schemas.microsoft.com/office/drawing/2014/main" id="{B12EBEE7-117B-436A-8FC0-7560EEB17F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1" name="CuadroTexto 190">
          <a:extLst>
            <a:ext uri="{FF2B5EF4-FFF2-40B4-BE49-F238E27FC236}">
              <a16:creationId xmlns:a16="http://schemas.microsoft.com/office/drawing/2014/main" id="{1243A3BA-BA33-4232-AC54-2FC503C847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2" name="CuadroTexto 9">
          <a:extLst>
            <a:ext uri="{FF2B5EF4-FFF2-40B4-BE49-F238E27FC236}">
              <a16:creationId xmlns:a16="http://schemas.microsoft.com/office/drawing/2014/main" id="{536ABE89-9BA6-497A-9CBB-924B27806C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3" name="CuadroTexto 192">
          <a:extLst>
            <a:ext uri="{FF2B5EF4-FFF2-40B4-BE49-F238E27FC236}">
              <a16:creationId xmlns:a16="http://schemas.microsoft.com/office/drawing/2014/main" id="{97779FB6-92FE-4C0C-9CCF-9DB60C8563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4" name="CuadroTexto 9">
          <a:extLst>
            <a:ext uri="{FF2B5EF4-FFF2-40B4-BE49-F238E27FC236}">
              <a16:creationId xmlns:a16="http://schemas.microsoft.com/office/drawing/2014/main" id="{991178B4-1B26-448F-BA33-B3ACA64CFC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5" name="CuadroTexto 194">
          <a:extLst>
            <a:ext uri="{FF2B5EF4-FFF2-40B4-BE49-F238E27FC236}">
              <a16:creationId xmlns:a16="http://schemas.microsoft.com/office/drawing/2014/main" id="{6824692A-4F45-4DF4-82EE-10BE88C753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6" name="CuadroTexto 9">
          <a:extLst>
            <a:ext uri="{FF2B5EF4-FFF2-40B4-BE49-F238E27FC236}">
              <a16:creationId xmlns:a16="http://schemas.microsoft.com/office/drawing/2014/main" id="{14883DEA-E05E-4063-8FFB-E35D5866EA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7" name="CuadroTexto 196">
          <a:extLst>
            <a:ext uri="{FF2B5EF4-FFF2-40B4-BE49-F238E27FC236}">
              <a16:creationId xmlns:a16="http://schemas.microsoft.com/office/drawing/2014/main" id="{3A4DC0E1-006C-4F62-BEB1-538419EF01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8" name="CuadroTexto 8">
          <a:extLst>
            <a:ext uri="{FF2B5EF4-FFF2-40B4-BE49-F238E27FC236}">
              <a16:creationId xmlns:a16="http://schemas.microsoft.com/office/drawing/2014/main" id="{72DC382A-BCC0-4FBA-A9FC-4FDFF05151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9" name="CuadroTexto 9">
          <a:extLst>
            <a:ext uri="{FF2B5EF4-FFF2-40B4-BE49-F238E27FC236}">
              <a16:creationId xmlns:a16="http://schemas.microsoft.com/office/drawing/2014/main" id="{EA47266D-8477-403C-9373-201687A76A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0" name="CuadroTexto 199">
          <a:extLst>
            <a:ext uri="{FF2B5EF4-FFF2-40B4-BE49-F238E27FC236}">
              <a16:creationId xmlns:a16="http://schemas.microsoft.com/office/drawing/2014/main" id="{632397AB-072C-4D9D-AFFA-4BF240B96E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1" name="CuadroTexto 200">
          <a:extLst>
            <a:ext uri="{FF2B5EF4-FFF2-40B4-BE49-F238E27FC236}">
              <a16:creationId xmlns:a16="http://schemas.microsoft.com/office/drawing/2014/main" id="{8BE316F8-E5BE-4BFC-AC61-304715D28F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2" name="CuadroTexto 8">
          <a:extLst>
            <a:ext uri="{FF2B5EF4-FFF2-40B4-BE49-F238E27FC236}">
              <a16:creationId xmlns:a16="http://schemas.microsoft.com/office/drawing/2014/main" id="{0B75B665-A8A0-431F-AE2C-7EC70E37F3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3" name="CuadroTexto 9">
          <a:extLst>
            <a:ext uri="{FF2B5EF4-FFF2-40B4-BE49-F238E27FC236}">
              <a16:creationId xmlns:a16="http://schemas.microsoft.com/office/drawing/2014/main" id="{E15EE31F-78EB-4DC6-B868-B98376CBDB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4" name="CuadroTexto 203">
          <a:extLst>
            <a:ext uri="{FF2B5EF4-FFF2-40B4-BE49-F238E27FC236}">
              <a16:creationId xmlns:a16="http://schemas.microsoft.com/office/drawing/2014/main" id="{D93EE14F-20AA-4626-95D6-507CE8CDEF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5" name="CuadroTexto 204">
          <a:extLst>
            <a:ext uri="{FF2B5EF4-FFF2-40B4-BE49-F238E27FC236}">
              <a16:creationId xmlns:a16="http://schemas.microsoft.com/office/drawing/2014/main" id="{5BCF7E7E-9339-4E41-B1DA-E620EB45BD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6" name="CuadroTexto 8">
          <a:extLst>
            <a:ext uri="{FF2B5EF4-FFF2-40B4-BE49-F238E27FC236}">
              <a16:creationId xmlns:a16="http://schemas.microsoft.com/office/drawing/2014/main" id="{BF68B002-D96D-4C3F-9E10-F8521EBAF3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7" name="CuadroTexto 9">
          <a:extLst>
            <a:ext uri="{FF2B5EF4-FFF2-40B4-BE49-F238E27FC236}">
              <a16:creationId xmlns:a16="http://schemas.microsoft.com/office/drawing/2014/main" id="{D2990107-A4E7-4702-BDA5-4DF5F26216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8" name="CuadroTexto 207">
          <a:extLst>
            <a:ext uri="{FF2B5EF4-FFF2-40B4-BE49-F238E27FC236}">
              <a16:creationId xmlns:a16="http://schemas.microsoft.com/office/drawing/2014/main" id="{677DF93B-159D-4379-895A-335AA75E29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9" name="CuadroTexto 208">
          <a:extLst>
            <a:ext uri="{FF2B5EF4-FFF2-40B4-BE49-F238E27FC236}">
              <a16:creationId xmlns:a16="http://schemas.microsoft.com/office/drawing/2014/main" id="{5BBF4DC7-450B-4A48-AFA9-4442436177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0" name="CuadroTexto 8">
          <a:extLst>
            <a:ext uri="{FF2B5EF4-FFF2-40B4-BE49-F238E27FC236}">
              <a16:creationId xmlns:a16="http://schemas.microsoft.com/office/drawing/2014/main" id="{97B42EEF-05A6-4125-B5A6-8960367329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1" name="CuadroTexto 9">
          <a:extLst>
            <a:ext uri="{FF2B5EF4-FFF2-40B4-BE49-F238E27FC236}">
              <a16:creationId xmlns:a16="http://schemas.microsoft.com/office/drawing/2014/main" id="{2C3A119E-FDB1-470F-A8D4-4C772B6337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2" name="CuadroTexto 211">
          <a:extLst>
            <a:ext uri="{FF2B5EF4-FFF2-40B4-BE49-F238E27FC236}">
              <a16:creationId xmlns:a16="http://schemas.microsoft.com/office/drawing/2014/main" id="{5DAB7ED8-953C-4043-AFD0-67578B4D9B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3" name="CuadroTexto 212">
          <a:extLst>
            <a:ext uri="{FF2B5EF4-FFF2-40B4-BE49-F238E27FC236}">
              <a16:creationId xmlns:a16="http://schemas.microsoft.com/office/drawing/2014/main" id="{25CD311B-D292-4E16-AA93-FCEB4045EE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4" name="CuadroTexto 9">
          <a:extLst>
            <a:ext uri="{FF2B5EF4-FFF2-40B4-BE49-F238E27FC236}">
              <a16:creationId xmlns:a16="http://schemas.microsoft.com/office/drawing/2014/main" id="{25A294E1-C404-48EB-918C-17C7DBAEFF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5" name="CuadroTexto 214">
          <a:extLst>
            <a:ext uri="{FF2B5EF4-FFF2-40B4-BE49-F238E27FC236}">
              <a16:creationId xmlns:a16="http://schemas.microsoft.com/office/drawing/2014/main" id="{17FD7BB9-C1FF-46AF-99A5-0E191F22F9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6" name="CuadroTexto 9">
          <a:extLst>
            <a:ext uri="{FF2B5EF4-FFF2-40B4-BE49-F238E27FC236}">
              <a16:creationId xmlns:a16="http://schemas.microsoft.com/office/drawing/2014/main" id="{0A8DB7F5-309A-4692-84FB-48B7710A72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7" name="CuadroTexto 216">
          <a:extLst>
            <a:ext uri="{FF2B5EF4-FFF2-40B4-BE49-F238E27FC236}">
              <a16:creationId xmlns:a16="http://schemas.microsoft.com/office/drawing/2014/main" id="{66A9E5A9-9694-4FAB-9FCA-F18AE5DD19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8" name="CuadroTexto 8">
          <a:extLst>
            <a:ext uri="{FF2B5EF4-FFF2-40B4-BE49-F238E27FC236}">
              <a16:creationId xmlns:a16="http://schemas.microsoft.com/office/drawing/2014/main" id="{C489C4F9-AF15-4C39-8D7C-C8E1CC5881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9" name="CuadroTexto 9">
          <a:extLst>
            <a:ext uri="{FF2B5EF4-FFF2-40B4-BE49-F238E27FC236}">
              <a16:creationId xmlns:a16="http://schemas.microsoft.com/office/drawing/2014/main" id="{F7757596-A80C-4650-AA2E-8C1BD40C83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0" name="CuadroTexto 219">
          <a:extLst>
            <a:ext uri="{FF2B5EF4-FFF2-40B4-BE49-F238E27FC236}">
              <a16:creationId xmlns:a16="http://schemas.microsoft.com/office/drawing/2014/main" id="{BC93E412-9173-437A-BDCE-ECB1E8EB2B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1" name="CuadroTexto 220">
          <a:extLst>
            <a:ext uri="{FF2B5EF4-FFF2-40B4-BE49-F238E27FC236}">
              <a16:creationId xmlns:a16="http://schemas.microsoft.com/office/drawing/2014/main" id="{A99F1954-7E71-4496-9756-E762C690FC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2" name="CuadroTexto 8">
          <a:extLst>
            <a:ext uri="{FF2B5EF4-FFF2-40B4-BE49-F238E27FC236}">
              <a16:creationId xmlns:a16="http://schemas.microsoft.com/office/drawing/2014/main" id="{23CC9B13-639F-4FE3-B03E-36346C3AA9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3" name="CuadroTexto 9">
          <a:extLst>
            <a:ext uri="{FF2B5EF4-FFF2-40B4-BE49-F238E27FC236}">
              <a16:creationId xmlns:a16="http://schemas.microsoft.com/office/drawing/2014/main" id="{9C120441-B4E0-4115-82BE-82D4BA2554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4" name="CuadroTexto 223">
          <a:extLst>
            <a:ext uri="{FF2B5EF4-FFF2-40B4-BE49-F238E27FC236}">
              <a16:creationId xmlns:a16="http://schemas.microsoft.com/office/drawing/2014/main" id="{15786459-BAF7-4F5D-A745-65089719CF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5" name="CuadroTexto 224">
          <a:extLst>
            <a:ext uri="{FF2B5EF4-FFF2-40B4-BE49-F238E27FC236}">
              <a16:creationId xmlns:a16="http://schemas.microsoft.com/office/drawing/2014/main" id="{41A47BD1-5CDD-4D98-93A9-AFB3741D63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6" name="CuadroTexto 9">
          <a:extLst>
            <a:ext uri="{FF2B5EF4-FFF2-40B4-BE49-F238E27FC236}">
              <a16:creationId xmlns:a16="http://schemas.microsoft.com/office/drawing/2014/main" id="{B90E5BF3-2F92-49E6-B2A5-7CBAAFBC0F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7" name="CuadroTexto 226">
          <a:extLst>
            <a:ext uri="{FF2B5EF4-FFF2-40B4-BE49-F238E27FC236}">
              <a16:creationId xmlns:a16="http://schemas.microsoft.com/office/drawing/2014/main" id="{BF6B7E7C-B085-4DC4-8130-6E5562F7FA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8" name="CuadroTexto 9">
          <a:extLst>
            <a:ext uri="{FF2B5EF4-FFF2-40B4-BE49-F238E27FC236}">
              <a16:creationId xmlns:a16="http://schemas.microsoft.com/office/drawing/2014/main" id="{69ACE882-BE19-4C82-B0B2-A981810CBE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9" name="CuadroTexto 9">
          <a:extLst>
            <a:ext uri="{FF2B5EF4-FFF2-40B4-BE49-F238E27FC236}">
              <a16:creationId xmlns:a16="http://schemas.microsoft.com/office/drawing/2014/main" id="{06384E6C-3FA4-4647-9D77-5B87E56C9F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0" name="CuadroTexto 9">
          <a:extLst>
            <a:ext uri="{FF2B5EF4-FFF2-40B4-BE49-F238E27FC236}">
              <a16:creationId xmlns:a16="http://schemas.microsoft.com/office/drawing/2014/main" id="{5F88E8E5-F435-43F3-986A-919D90CF7C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1" name="CuadroTexto 230">
          <a:extLst>
            <a:ext uri="{FF2B5EF4-FFF2-40B4-BE49-F238E27FC236}">
              <a16:creationId xmlns:a16="http://schemas.microsoft.com/office/drawing/2014/main" id="{6284C219-C7E6-46CB-B2A2-31B5415080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2" name="CuadroTexto 9">
          <a:extLst>
            <a:ext uri="{FF2B5EF4-FFF2-40B4-BE49-F238E27FC236}">
              <a16:creationId xmlns:a16="http://schemas.microsoft.com/office/drawing/2014/main" id="{BD240585-99A9-4F11-B440-A81EA4DA57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3" name="CuadroTexto 232">
          <a:extLst>
            <a:ext uri="{FF2B5EF4-FFF2-40B4-BE49-F238E27FC236}">
              <a16:creationId xmlns:a16="http://schemas.microsoft.com/office/drawing/2014/main" id="{E03D629F-216C-4D99-8528-637CAAAE2F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4" name="CuadroTexto 9">
          <a:extLst>
            <a:ext uri="{FF2B5EF4-FFF2-40B4-BE49-F238E27FC236}">
              <a16:creationId xmlns:a16="http://schemas.microsoft.com/office/drawing/2014/main" id="{8502F926-3F87-4206-83E6-B7A3487A2A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5" name="CuadroTexto 234">
          <a:extLst>
            <a:ext uri="{FF2B5EF4-FFF2-40B4-BE49-F238E27FC236}">
              <a16:creationId xmlns:a16="http://schemas.microsoft.com/office/drawing/2014/main" id="{74F104A1-0C2C-4ABA-A344-CD78FE7D74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6" name="CuadroTexto 9">
          <a:extLst>
            <a:ext uri="{FF2B5EF4-FFF2-40B4-BE49-F238E27FC236}">
              <a16:creationId xmlns:a16="http://schemas.microsoft.com/office/drawing/2014/main" id="{52507B97-E50E-40ED-B9BC-6FEA34C394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7" name="CuadroTexto 9">
          <a:extLst>
            <a:ext uri="{FF2B5EF4-FFF2-40B4-BE49-F238E27FC236}">
              <a16:creationId xmlns:a16="http://schemas.microsoft.com/office/drawing/2014/main" id="{80F67BDB-EA76-4425-9569-97DB45029E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8" name="CuadroTexto 9">
          <a:extLst>
            <a:ext uri="{FF2B5EF4-FFF2-40B4-BE49-F238E27FC236}">
              <a16:creationId xmlns:a16="http://schemas.microsoft.com/office/drawing/2014/main" id="{C312592F-D8C4-4DEB-A91B-C563B68173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9" name="CuadroTexto 238">
          <a:extLst>
            <a:ext uri="{FF2B5EF4-FFF2-40B4-BE49-F238E27FC236}">
              <a16:creationId xmlns:a16="http://schemas.microsoft.com/office/drawing/2014/main" id="{53E97B43-0E7D-4A09-AC0A-9145DD5386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0" name="CuadroTexto 9">
          <a:extLst>
            <a:ext uri="{FF2B5EF4-FFF2-40B4-BE49-F238E27FC236}">
              <a16:creationId xmlns:a16="http://schemas.microsoft.com/office/drawing/2014/main" id="{571E6088-6D06-4048-982F-C7AB562F6B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1" name="CuadroTexto 240">
          <a:extLst>
            <a:ext uri="{FF2B5EF4-FFF2-40B4-BE49-F238E27FC236}">
              <a16:creationId xmlns:a16="http://schemas.microsoft.com/office/drawing/2014/main" id="{1DAF1FC2-D188-477E-A0FE-B9C57D7416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2" name="CuadroTexto 8">
          <a:extLst>
            <a:ext uri="{FF2B5EF4-FFF2-40B4-BE49-F238E27FC236}">
              <a16:creationId xmlns:a16="http://schemas.microsoft.com/office/drawing/2014/main" id="{1961F9B3-663A-42DA-87AA-C83BB44321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3" name="CuadroTexto 9">
          <a:extLst>
            <a:ext uri="{FF2B5EF4-FFF2-40B4-BE49-F238E27FC236}">
              <a16:creationId xmlns:a16="http://schemas.microsoft.com/office/drawing/2014/main" id="{E5753FD2-F949-469A-9B26-3EFCB0CFCD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4" name="CuadroTexto 243">
          <a:extLst>
            <a:ext uri="{FF2B5EF4-FFF2-40B4-BE49-F238E27FC236}">
              <a16:creationId xmlns:a16="http://schemas.microsoft.com/office/drawing/2014/main" id="{63D5C803-D529-4C7C-AFA5-BBE38FA88B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5" name="CuadroTexto 244">
          <a:extLst>
            <a:ext uri="{FF2B5EF4-FFF2-40B4-BE49-F238E27FC236}">
              <a16:creationId xmlns:a16="http://schemas.microsoft.com/office/drawing/2014/main" id="{C4250B06-4013-442E-9CC9-DBDD4C5E01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6" name="CuadroTexto 8">
          <a:extLst>
            <a:ext uri="{FF2B5EF4-FFF2-40B4-BE49-F238E27FC236}">
              <a16:creationId xmlns:a16="http://schemas.microsoft.com/office/drawing/2014/main" id="{3E3DFDB9-6556-435B-8256-E2E8B4273B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7" name="CuadroTexto 9">
          <a:extLst>
            <a:ext uri="{FF2B5EF4-FFF2-40B4-BE49-F238E27FC236}">
              <a16:creationId xmlns:a16="http://schemas.microsoft.com/office/drawing/2014/main" id="{5ECF5AB3-EF08-4036-A209-314152063B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8" name="CuadroTexto 247">
          <a:extLst>
            <a:ext uri="{FF2B5EF4-FFF2-40B4-BE49-F238E27FC236}">
              <a16:creationId xmlns:a16="http://schemas.microsoft.com/office/drawing/2014/main" id="{11E60978-50BC-43A5-97C0-ED793D5997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9" name="CuadroTexto 248">
          <a:extLst>
            <a:ext uri="{FF2B5EF4-FFF2-40B4-BE49-F238E27FC236}">
              <a16:creationId xmlns:a16="http://schemas.microsoft.com/office/drawing/2014/main" id="{AF08BE87-430B-46A8-9C87-BB9459DBE0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0" name="CuadroTexto 9">
          <a:extLst>
            <a:ext uri="{FF2B5EF4-FFF2-40B4-BE49-F238E27FC236}">
              <a16:creationId xmlns:a16="http://schemas.microsoft.com/office/drawing/2014/main" id="{2D9ADC54-21F4-4AF5-8F4F-B4A6C78241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1" name="CuadroTexto 250">
          <a:extLst>
            <a:ext uri="{FF2B5EF4-FFF2-40B4-BE49-F238E27FC236}">
              <a16:creationId xmlns:a16="http://schemas.microsoft.com/office/drawing/2014/main" id="{5232F992-8DAC-4660-8709-3CA189EC19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2" name="CuadroTexto 9">
          <a:extLst>
            <a:ext uri="{FF2B5EF4-FFF2-40B4-BE49-F238E27FC236}">
              <a16:creationId xmlns:a16="http://schemas.microsoft.com/office/drawing/2014/main" id="{EBD00C2D-DC0B-4830-A9E2-947209348E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3" name="CuadroTexto 9">
          <a:extLst>
            <a:ext uri="{FF2B5EF4-FFF2-40B4-BE49-F238E27FC236}">
              <a16:creationId xmlns:a16="http://schemas.microsoft.com/office/drawing/2014/main" id="{2CECFAC4-4433-4A41-A6C4-3706B7A780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4" name="CuadroTexto 9">
          <a:extLst>
            <a:ext uri="{FF2B5EF4-FFF2-40B4-BE49-F238E27FC236}">
              <a16:creationId xmlns:a16="http://schemas.microsoft.com/office/drawing/2014/main" id="{4CAD9B91-967A-4B08-BB92-77DAB92E6C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5" name="CuadroTexto 254">
          <a:extLst>
            <a:ext uri="{FF2B5EF4-FFF2-40B4-BE49-F238E27FC236}">
              <a16:creationId xmlns:a16="http://schemas.microsoft.com/office/drawing/2014/main" id="{858D70BF-A665-4A27-A91D-330D4ECE72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6" name="CuadroTexto 9">
          <a:extLst>
            <a:ext uri="{FF2B5EF4-FFF2-40B4-BE49-F238E27FC236}">
              <a16:creationId xmlns:a16="http://schemas.microsoft.com/office/drawing/2014/main" id="{7A508C67-F771-4CC2-AB29-C7E1A9A921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7" name="CuadroTexto 256">
          <a:extLst>
            <a:ext uri="{FF2B5EF4-FFF2-40B4-BE49-F238E27FC236}">
              <a16:creationId xmlns:a16="http://schemas.microsoft.com/office/drawing/2014/main" id="{93969FAA-6F19-466D-A161-B6A5032813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8" name="CuadroTexto 8">
          <a:extLst>
            <a:ext uri="{FF2B5EF4-FFF2-40B4-BE49-F238E27FC236}">
              <a16:creationId xmlns:a16="http://schemas.microsoft.com/office/drawing/2014/main" id="{A7436D9A-7476-485A-B436-C3D9FCA2F0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9" name="CuadroTexto 9">
          <a:extLst>
            <a:ext uri="{FF2B5EF4-FFF2-40B4-BE49-F238E27FC236}">
              <a16:creationId xmlns:a16="http://schemas.microsoft.com/office/drawing/2014/main" id="{79F83BD9-0859-42EA-806F-C12B542B12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0" name="CuadroTexto 259">
          <a:extLst>
            <a:ext uri="{FF2B5EF4-FFF2-40B4-BE49-F238E27FC236}">
              <a16:creationId xmlns:a16="http://schemas.microsoft.com/office/drawing/2014/main" id="{D9076778-D987-417A-AA28-9AA68E86C4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1" name="CuadroTexto 260">
          <a:extLst>
            <a:ext uri="{FF2B5EF4-FFF2-40B4-BE49-F238E27FC236}">
              <a16:creationId xmlns:a16="http://schemas.microsoft.com/office/drawing/2014/main" id="{9BC3C3FB-3382-496C-92D1-9006B10125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2" name="CuadroTexto 8">
          <a:extLst>
            <a:ext uri="{FF2B5EF4-FFF2-40B4-BE49-F238E27FC236}">
              <a16:creationId xmlns:a16="http://schemas.microsoft.com/office/drawing/2014/main" id="{646676B2-2E7C-45C8-9C4D-B8D074B87A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3" name="CuadroTexto 9">
          <a:extLst>
            <a:ext uri="{FF2B5EF4-FFF2-40B4-BE49-F238E27FC236}">
              <a16:creationId xmlns:a16="http://schemas.microsoft.com/office/drawing/2014/main" id="{013D5CDE-FECD-497A-A62E-182631F36B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4" name="CuadroTexto 263">
          <a:extLst>
            <a:ext uri="{FF2B5EF4-FFF2-40B4-BE49-F238E27FC236}">
              <a16:creationId xmlns:a16="http://schemas.microsoft.com/office/drawing/2014/main" id="{D0FBF4B9-8072-41D1-A316-C077031710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5" name="CuadroTexto 264">
          <a:extLst>
            <a:ext uri="{FF2B5EF4-FFF2-40B4-BE49-F238E27FC236}">
              <a16:creationId xmlns:a16="http://schemas.microsoft.com/office/drawing/2014/main" id="{EA122641-B340-4582-974F-2D4E5308D4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6" name="CuadroTexto 8">
          <a:extLst>
            <a:ext uri="{FF2B5EF4-FFF2-40B4-BE49-F238E27FC236}">
              <a16:creationId xmlns:a16="http://schemas.microsoft.com/office/drawing/2014/main" id="{1A508C21-EB21-423A-8C71-DEA2E8C3985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7" name="CuadroTexto 9">
          <a:extLst>
            <a:ext uri="{FF2B5EF4-FFF2-40B4-BE49-F238E27FC236}">
              <a16:creationId xmlns:a16="http://schemas.microsoft.com/office/drawing/2014/main" id="{2F9F85F5-68D2-4022-A8A5-4B3120511CA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8" name="CuadroTexto 267">
          <a:extLst>
            <a:ext uri="{FF2B5EF4-FFF2-40B4-BE49-F238E27FC236}">
              <a16:creationId xmlns:a16="http://schemas.microsoft.com/office/drawing/2014/main" id="{26570953-3CF8-4DCF-9002-1DB2912907B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9" name="CuadroTexto 268">
          <a:extLst>
            <a:ext uri="{FF2B5EF4-FFF2-40B4-BE49-F238E27FC236}">
              <a16:creationId xmlns:a16="http://schemas.microsoft.com/office/drawing/2014/main" id="{C33299A0-437C-4761-BBAA-D2775B92AD5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0" name="CuadroTexto 8">
          <a:extLst>
            <a:ext uri="{FF2B5EF4-FFF2-40B4-BE49-F238E27FC236}">
              <a16:creationId xmlns:a16="http://schemas.microsoft.com/office/drawing/2014/main" id="{A6A66DF3-6F22-43F4-9AC7-667DCE22588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1" name="CuadroTexto 9">
          <a:extLst>
            <a:ext uri="{FF2B5EF4-FFF2-40B4-BE49-F238E27FC236}">
              <a16:creationId xmlns:a16="http://schemas.microsoft.com/office/drawing/2014/main" id="{DD2A5376-D2A3-4A57-A999-EA14FD6E79C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2" name="CuadroTexto 271">
          <a:extLst>
            <a:ext uri="{FF2B5EF4-FFF2-40B4-BE49-F238E27FC236}">
              <a16:creationId xmlns:a16="http://schemas.microsoft.com/office/drawing/2014/main" id="{D0D016D8-6D53-48A3-983B-1FF8024D79F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3" name="CuadroTexto 272">
          <a:extLst>
            <a:ext uri="{FF2B5EF4-FFF2-40B4-BE49-F238E27FC236}">
              <a16:creationId xmlns:a16="http://schemas.microsoft.com/office/drawing/2014/main" id="{65D30D69-CE47-4D24-A1AF-6381018B8A3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4" name="CuadroTexto 9">
          <a:extLst>
            <a:ext uri="{FF2B5EF4-FFF2-40B4-BE49-F238E27FC236}">
              <a16:creationId xmlns:a16="http://schemas.microsoft.com/office/drawing/2014/main" id="{742CA338-5284-4030-ADD0-1A88C6D996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5" name="CuadroTexto 274">
          <a:extLst>
            <a:ext uri="{FF2B5EF4-FFF2-40B4-BE49-F238E27FC236}">
              <a16:creationId xmlns:a16="http://schemas.microsoft.com/office/drawing/2014/main" id="{40196A80-1A22-4F09-9130-C4B13CC58F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6" name="CuadroTexto 9">
          <a:extLst>
            <a:ext uri="{FF2B5EF4-FFF2-40B4-BE49-F238E27FC236}">
              <a16:creationId xmlns:a16="http://schemas.microsoft.com/office/drawing/2014/main" id="{DA2C096B-052E-4900-BEC3-A2DD1681AF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7" name="CuadroTexto 276">
          <a:extLst>
            <a:ext uri="{FF2B5EF4-FFF2-40B4-BE49-F238E27FC236}">
              <a16:creationId xmlns:a16="http://schemas.microsoft.com/office/drawing/2014/main" id="{F568C721-6063-4243-8E76-269F1D4481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8" name="CuadroTexto 9">
          <a:extLst>
            <a:ext uri="{FF2B5EF4-FFF2-40B4-BE49-F238E27FC236}">
              <a16:creationId xmlns:a16="http://schemas.microsoft.com/office/drawing/2014/main" id="{73F765A8-C595-4C0C-99C3-AF1EF56626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9" name="CuadroTexto 278">
          <a:extLst>
            <a:ext uri="{FF2B5EF4-FFF2-40B4-BE49-F238E27FC236}">
              <a16:creationId xmlns:a16="http://schemas.microsoft.com/office/drawing/2014/main" id="{DB9052CD-DE55-4489-B70A-87EB9AF0E4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0" name="CuadroTexto 9">
          <a:extLst>
            <a:ext uri="{FF2B5EF4-FFF2-40B4-BE49-F238E27FC236}">
              <a16:creationId xmlns:a16="http://schemas.microsoft.com/office/drawing/2014/main" id="{F9BECE02-D1EB-473E-AA7B-E86E04A7B2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1" name="CuadroTexto 280">
          <a:extLst>
            <a:ext uri="{FF2B5EF4-FFF2-40B4-BE49-F238E27FC236}">
              <a16:creationId xmlns:a16="http://schemas.microsoft.com/office/drawing/2014/main" id="{C0043C95-748D-498B-BAF5-6EF822B738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2" name="CuadroTexto 9">
          <a:extLst>
            <a:ext uri="{FF2B5EF4-FFF2-40B4-BE49-F238E27FC236}">
              <a16:creationId xmlns:a16="http://schemas.microsoft.com/office/drawing/2014/main" id="{5CDEB9D7-E519-494F-A2D0-94C48568F9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3" name="CuadroTexto 282">
          <a:extLst>
            <a:ext uri="{FF2B5EF4-FFF2-40B4-BE49-F238E27FC236}">
              <a16:creationId xmlns:a16="http://schemas.microsoft.com/office/drawing/2014/main" id="{D7F1FEDE-616B-483F-A74C-D87F956D52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4" name="CuadroTexto 9">
          <a:extLst>
            <a:ext uri="{FF2B5EF4-FFF2-40B4-BE49-F238E27FC236}">
              <a16:creationId xmlns:a16="http://schemas.microsoft.com/office/drawing/2014/main" id="{7DD91C8E-3787-4ED3-9A9B-CD0A404E74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5" name="CuadroTexto 284">
          <a:extLst>
            <a:ext uri="{FF2B5EF4-FFF2-40B4-BE49-F238E27FC236}">
              <a16:creationId xmlns:a16="http://schemas.microsoft.com/office/drawing/2014/main" id="{412FF7DC-9697-4136-A80D-2076C4137E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6" name="CuadroTexto 9">
          <a:extLst>
            <a:ext uri="{FF2B5EF4-FFF2-40B4-BE49-F238E27FC236}">
              <a16:creationId xmlns:a16="http://schemas.microsoft.com/office/drawing/2014/main" id="{FAE911D5-2ECE-454E-9566-8C4ACB1291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7" name="CuadroTexto 286">
          <a:extLst>
            <a:ext uri="{FF2B5EF4-FFF2-40B4-BE49-F238E27FC236}">
              <a16:creationId xmlns:a16="http://schemas.microsoft.com/office/drawing/2014/main" id="{F537D15D-F1B2-4CB6-9BB6-F892F1EB04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8" name="CuadroTexto 9">
          <a:extLst>
            <a:ext uri="{FF2B5EF4-FFF2-40B4-BE49-F238E27FC236}">
              <a16:creationId xmlns:a16="http://schemas.microsoft.com/office/drawing/2014/main" id="{03328585-D291-46F0-8B57-D152A3F110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9" name="CuadroTexto 288">
          <a:extLst>
            <a:ext uri="{FF2B5EF4-FFF2-40B4-BE49-F238E27FC236}">
              <a16:creationId xmlns:a16="http://schemas.microsoft.com/office/drawing/2014/main" id="{3368B695-E955-41BB-8CE2-A986BCD24F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0" name="CuadroTexto 8">
          <a:extLst>
            <a:ext uri="{FF2B5EF4-FFF2-40B4-BE49-F238E27FC236}">
              <a16:creationId xmlns:a16="http://schemas.microsoft.com/office/drawing/2014/main" id="{E8E8811D-8011-429D-9511-024EBEA987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1" name="CuadroTexto 9">
          <a:extLst>
            <a:ext uri="{FF2B5EF4-FFF2-40B4-BE49-F238E27FC236}">
              <a16:creationId xmlns:a16="http://schemas.microsoft.com/office/drawing/2014/main" id="{6F4FC5F4-7D6E-4D19-8B60-D6922C09C1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2" name="CuadroTexto 291">
          <a:extLst>
            <a:ext uri="{FF2B5EF4-FFF2-40B4-BE49-F238E27FC236}">
              <a16:creationId xmlns:a16="http://schemas.microsoft.com/office/drawing/2014/main" id="{A75089DB-330B-4FCC-A546-BF255E0570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3" name="CuadroTexto 292">
          <a:extLst>
            <a:ext uri="{FF2B5EF4-FFF2-40B4-BE49-F238E27FC236}">
              <a16:creationId xmlns:a16="http://schemas.microsoft.com/office/drawing/2014/main" id="{FBDAAF1A-476F-4EAF-8C8D-F9850AF659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4" name="CuadroTexto 8">
          <a:extLst>
            <a:ext uri="{FF2B5EF4-FFF2-40B4-BE49-F238E27FC236}">
              <a16:creationId xmlns:a16="http://schemas.microsoft.com/office/drawing/2014/main" id="{2D11C7F7-478D-44B7-99D8-6819A888EA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5" name="CuadroTexto 9">
          <a:extLst>
            <a:ext uri="{FF2B5EF4-FFF2-40B4-BE49-F238E27FC236}">
              <a16:creationId xmlns:a16="http://schemas.microsoft.com/office/drawing/2014/main" id="{025981C8-68DC-47A8-8420-74E48EAFFC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6" name="CuadroTexto 295">
          <a:extLst>
            <a:ext uri="{FF2B5EF4-FFF2-40B4-BE49-F238E27FC236}">
              <a16:creationId xmlns:a16="http://schemas.microsoft.com/office/drawing/2014/main" id="{579C194B-9374-48DF-B916-3D244A2B40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7" name="CuadroTexto 296">
          <a:extLst>
            <a:ext uri="{FF2B5EF4-FFF2-40B4-BE49-F238E27FC236}">
              <a16:creationId xmlns:a16="http://schemas.microsoft.com/office/drawing/2014/main" id="{7873FDC9-83B5-4A59-9458-B0053D2D2F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8" name="CuadroTexto 9">
          <a:extLst>
            <a:ext uri="{FF2B5EF4-FFF2-40B4-BE49-F238E27FC236}">
              <a16:creationId xmlns:a16="http://schemas.microsoft.com/office/drawing/2014/main" id="{E5944E59-E0B9-4C0A-899A-60110B27C5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9" name="CuadroTexto 298">
          <a:extLst>
            <a:ext uri="{FF2B5EF4-FFF2-40B4-BE49-F238E27FC236}">
              <a16:creationId xmlns:a16="http://schemas.microsoft.com/office/drawing/2014/main" id="{FA5C5A22-D411-44CE-97A1-F373B3518E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0" name="CuadroTexto 9">
          <a:extLst>
            <a:ext uri="{FF2B5EF4-FFF2-40B4-BE49-F238E27FC236}">
              <a16:creationId xmlns:a16="http://schemas.microsoft.com/office/drawing/2014/main" id="{5B276BD7-9CF0-46F7-BDD0-4DB166C09B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1" name="CuadroTexto 9">
          <a:extLst>
            <a:ext uri="{FF2B5EF4-FFF2-40B4-BE49-F238E27FC236}">
              <a16:creationId xmlns:a16="http://schemas.microsoft.com/office/drawing/2014/main" id="{96C4755D-3B0B-44DA-A176-E7B6012EF7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2" name="CuadroTexto 9">
          <a:extLst>
            <a:ext uri="{FF2B5EF4-FFF2-40B4-BE49-F238E27FC236}">
              <a16:creationId xmlns:a16="http://schemas.microsoft.com/office/drawing/2014/main" id="{5D460453-A1B0-4F45-BAEF-0DED2447C7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3" name="CuadroTexto 302">
          <a:extLst>
            <a:ext uri="{FF2B5EF4-FFF2-40B4-BE49-F238E27FC236}">
              <a16:creationId xmlns:a16="http://schemas.microsoft.com/office/drawing/2014/main" id="{F097D13A-4C35-4B60-8681-129D753E4A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4" name="CuadroTexto 9">
          <a:extLst>
            <a:ext uri="{FF2B5EF4-FFF2-40B4-BE49-F238E27FC236}">
              <a16:creationId xmlns:a16="http://schemas.microsoft.com/office/drawing/2014/main" id="{9A5F6803-451D-49E0-A58F-0031D2B717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5" name="CuadroTexto 304">
          <a:extLst>
            <a:ext uri="{FF2B5EF4-FFF2-40B4-BE49-F238E27FC236}">
              <a16:creationId xmlns:a16="http://schemas.microsoft.com/office/drawing/2014/main" id="{2A46DC13-6AD3-4BEC-8EAA-C0167AE1D2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6" name="CuadroTexto 8">
          <a:extLst>
            <a:ext uri="{FF2B5EF4-FFF2-40B4-BE49-F238E27FC236}">
              <a16:creationId xmlns:a16="http://schemas.microsoft.com/office/drawing/2014/main" id="{48723E47-FAD6-4FFE-A55D-472A9F52CD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7" name="CuadroTexto 9">
          <a:extLst>
            <a:ext uri="{FF2B5EF4-FFF2-40B4-BE49-F238E27FC236}">
              <a16:creationId xmlns:a16="http://schemas.microsoft.com/office/drawing/2014/main" id="{F9F11766-F66A-4656-8342-B609FB2CD4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8" name="CuadroTexto 307">
          <a:extLst>
            <a:ext uri="{FF2B5EF4-FFF2-40B4-BE49-F238E27FC236}">
              <a16:creationId xmlns:a16="http://schemas.microsoft.com/office/drawing/2014/main" id="{C96B6804-82B4-4A93-B66C-784A4832F8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9" name="CuadroTexto 308">
          <a:extLst>
            <a:ext uri="{FF2B5EF4-FFF2-40B4-BE49-F238E27FC236}">
              <a16:creationId xmlns:a16="http://schemas.microsoft.com/office/drawing/2014/main" id="{5D328778-2CAF-4E92-AA7B-72DBF0A32C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0" name="CuadroTexto 8">
          <a:extLst>
            <a:ext uri="{FF2B5EF4-FFF2-40B4-BE49-F238E27FC236}">
              <a16:creationId xmlns:a16="http://schemas.microsoft.com/office/drawing/2014/main" id="{87F51518-A476-4B89-83BC-C1E560E7A6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1" name="CuadroTexto 9">
          <a:extLst>
            <a:ext uri="{FF2B5EF4-FFF2-40B4-BE49-F238E27FC236}">
              <a16:creationId xmlns:a16="http://schemas.microsoft.com/office/drawing/2014/main" id="{71F8E237-52FA-4AE9-AD9F-F39E7B3C62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2" name="CuadroTexto 311">
          <a:extLst>
            <a:ext uri="{FF2B5EF4-FFF2-40B4-BE49-F238E27FC236}">
              <a16:creationId xmlns:a16="http://schemas.microsoft.com/office/drawing/2014/main" id="{45478CB9-EA33-4959-9A9A-B574861BD7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3" name="CuadroTexto 312">
          <a:extLst>
            <a:ext uri="{FF2B5EF4-FFF2-40B4-BE49-F238E27FC236}">
              <a16:creationId xmlns:a16="http://schemas.microsoft.com/office/drawing/2014/main" id="{085329EF-C884-4E5F-9458-F7AC98E6EA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4" name="CuadroTexto 9">
          <a:extLst>
            <a:ext uri="{FF2B5EF4-FFF2-40B4-BE49-F238E27FC236}">
              <a16:creationId xmlns:a16="http://schemas.microsoft.com/office/drawing/2014/main" id="{AA8931C5-BC04-4879-A4F6-57A9445765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5" name="CuadroTexto 314">
          <a:extLst>
            <a:ext uri="{FF2B5EF4-FFF2-40B4-BE49-F238E27FC236}">
              <a16:creationId xmlns:a16="http://schemas.microsoft.com/office/drawing/2014/main" id="{FF7B9BC3-89F1-402B-82E6-10EAD5DDA8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6" name="CuadroTexto 9">
          <a:extLst>
            <a:ext uri="{FF2B5EF4-FFF2-40B4-BE49-F238E27FC236}">
              <a16:creationId xmlns:a16="http://schemas.microsoft.com/office/drawing/2014/main" id="{278B31BE-9C6D-4613-A1DB-C54FA9C96C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7" name="CuadroTexto 9">
          <a:extLst>
            <a:ext uri="{FF2B5EF4-FFF2-40B4-BE49-F238E27FC236}">
              <a16:creationId xmlns:a16="http://schemas.microsoft.com/office/drawing/2014/main" id="{F97087A9-83A8-46A8-9848-7B1955ED67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8" name="CuadroTexto 9">
          <a:extLst>
            <a:ext uri="{FF2B5EF4-FFF2-40B4-BE49-F238E27FC236}">
              <a16:creationId xmlns:a16="http://schemas.microsoft.com/office/drawing/2014/main" id="{6F539B38-1984-4A8E-9CDD-E81AC8C358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9" name="CuadroTexto 318">
          <a:extLst>
            <a:ext uri="{FF2B5EF4-FFF2-40B4-BE49-F238E27FC236}">
              <a16:creationId xmlns:a16="http://schemas.microsoft.com/office/drawing/2014/main" id="{67B691B5-B104-4751-889B-BAE84E752A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0" name="CuadroTexto 9">
          <a:extLst>
            <a:ext uri="{FF2B5EF4-FFF2-40B4-BE49-F238E27FC236}">
              <a16:creationId xmlns:a16="http://schemas.microsoft.com/office/drawing/2014/main" id="{0C47C0A4-698A-4D1A-A368-AB7BE2805A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1" name="CuadroTexto 320">
          <a:extLst>
            <a:ext uri="{FF2B5EF4-FFF2-40B4-BE49-F238E27FC236}">
              <a16:creationId xmlns:a16="http://schemas.microsoft.com/office/drawing/2014/main" id="{36415F3B-1F75-47CA-841D-E8849F086D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2" name="CuadroTexto 9">
          <a:extLst>
            <a:ext uri="{FF2B5EF4-FFF2-40B4-BE49-F238E27FC236}">
              <a16:creationId xmlns:a16="http://schemas.microsoft.com/office/drawing/2014/main" id="{53264893-C8A9-4B20-ACE7-57251102EE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3" name="CuadroTexto 322">
          <a:extLst>
            <a:ext uri="{FF2B5EF4-FFF2-40B4-BE49-F238E27FC236}">
              <a16:creationId xmlns:a16="http://schemas.microsoft.com/office/drawing/2014/main" id="{79A2171A-02D9-455A-B401-CDB8EC28D9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4" name="CuadroTexto 9">
          <a:extLst>
            <a:ext uri="{FF2B5EF4-FFF2-40B4-BE49-F238E27FC236}">
              <a16:creationId xmlns:a16="http://schemas.microsoft.com/office/drawing/2014/main" id="{8FFF6B0D-591B-49F2-B8C9-AE26EE3114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5" name="CuadroTexto 324">
          <a:extLst>
            <a:ext uri="{FF2B5EF4-FFF2-40B4-BE49-F238E27FC236}">
              <a16:creationId xmlns:a16="http://schemas.microsoft.com/office/drawing/2014/main" id="{912404A2-F0A8-4E3D-AE5E-3C0913B7CF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6" name="CuadroTexto 9">
          <a:extLst>
            <a:ext uri="{FF2B5EF4-FFF2-40B4-BE49-F238E27FC236}">
              <a16:creationId xmlns:a16="http://schemas.microsoft.com/office/drawing/2014/main" id="{79E83F78-1FD6-435E-A37F-0C4CDA6154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7" name="CuadroTexto 326">
          <a:extLst>
            <a:ext uri="{FF2B5EF4-FFF2-40B4-BE49-F238E27FC236}">
              <a16:creationId xmlns:a16="http://schemas.microsoft.com/office/drawing/2014/main" id="{D595D27F-21E6-4F29-8892-A8D10333D5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8" name="CuadroTexto 9">
          <a:extLst>
            <a:ext uri="{FF2B5EF4-FFF2-40B4-BE49-F238E27FC236}">
              <a16:creationId xmlns:a16="http://schemas.microsoft.com/office/drawing/2014/main" id="{D4C621AE-5C32-4B15-8539-A3332DF8AE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9" name="CuadroTexto 328">
          <a:extLst>
            <a:ext uri="{FF2B5EF4-FFF2-40B4-BE49-F238E27FC236}">
              <a16:creationId xmlns:a16="http://schemas.microsoft.com/office/drawing/2014/main" id="{EA4F7716-DA36-4FF2-A981-5EAC515794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0" name="CuadroTexto 9">
          <a:extLst>
            <a:ext uri="{FF2B5EF4-FFF2-40B4-BE49-F238E27FC236}">
              <a16:creationId xmlns:a16="http://schemas.microsoft.com/office/drawing/2014/main" id="{AB983050-B443-44E3-9D85-33ABB143A9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1" name="CuadroTexto 330">
          <a:extLst>
            <a:ext uri="{FF2B5EF4-FFF2-40B4-BE49-F238E27FC236}">
              <a16:creationId xmlns:a16="http://schemas.microsoft.com/office/drawing/2014/main" id="{063462A2-4A21-4140-89F2-1C3E5D77FD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2" name="CuadroTexto 9">
          <a:extLst>
            <a:ext uri="{FF2B5EF4-FFF2-40B4-BE49-F238E27FC236}">
              <a16:creationId xmlns:a16="http://schemas.microsoft.com/office/drawing/2014/main" id="{9C60158D-53E0-4BE9-AF33-C683131FC2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3" name="CuadroTexto 332">
          <a:extLst>
            <a:ext uri="{FF2B5EF4-FFF2-40B4-BE49-F238E27FC236}">
              <a16:creationId xmlns:a16="http://schemas.microsoft.com/office/drawing/2014/main" id="{D06BE2B8-7A43-4806-9202-C189706410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4" name="CuadroTexto 9">
          <a:extLst>
            <a:ext uri="{FF2B5EF4-FFF2-40B4-BE49-F238E27FC236}">
              <a16:creationId xmlns:a16="http://schemas.microsoft.com/office/drawing/2014/main" id="{AB9DD70D-FF28-416A-810C-5A70B6F84E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5" name="CuadroTexto 334">
          <a:extLst>
            <a:ext uri="{FF2B5EF4-FFF2-40B4-BE49-F238E27FC236}">
              <a16:creationId xmlns:a16="http://schemas.microsoft.com/office/drawing/2014/main" id="{15F3DD8E-553E-4477-BBEF-E1EE543B8B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6" name="CuadroTexto 9">
          <a:extLst>
            <a:ext uri="{FF2B5EF4-FFF2-40B4-BE49-F238E27FC236}">
              <a16:creationId xmlns:a16="http://schemas.microsoft.com/office/drawing/2014/main" id="{C9201153-FAC4-4299-BFBF-081FCC5647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7" name="CuadroTexto 9">
          <a:extLst>
            <a:ext uri="{FF2B5EF4-FFF2-40B4-BE49-F238E27FC236}">
              <a16:creationId xmlns:a16="http://schemas.microsoft.com/office/drawing/2014/main" id="{6521FDA3-1F0B-47A1-A617-78924110EF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8" name="CuadroTexto 9">
          <a:extLst>
            <a:ext uri="{FF2B5EF4-FFF2-40B4-BE49-F238E27FC236}">
              <a16:creationId xmlns:a16="http://schemas.microsoft.com/office/drawing/2014/main" id="{AA9DD871-C543-4A44-9B76-97ADCEBEF8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9" name="CuadroTexto 338">
          <a:extLst>
            <a:ext uri="{FF2B5EF4-FFF2-40B4-BE49-F238E27FC236}">
              <a16:creationId xmlns:a16="http://schemas.microsoft.com/office/drawing/2014/main" id="{2072BB03-6BCC-43EC-BCF0-4F163EC096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0" name="CuadroTexto 9">
          <a:extLst>
            <a:ext uri="{FF2B5EF4-FFF2-40B4-BE49-F238E27FC236}">
              <a16:creationId xmlns:a16="http://schemas.microsoft.com/office/drawing/2014/main" id="{BD978EFC-073A-41DD-A10B-9F67B31E71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1" name="CuadroTexto 340">
          <a:extLst>
            <a:ext uri="{FF2B5EF4-FFF2-40B4-BE49-F238E27FC236}">
              <a16:creationId xmlns:a16="http://schemas.microsoft.com/office/drawing/2014/main" id="{F33D3318-86E9-414D-89A1-69712AC160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2" name="CuadroTexto 8">
          <a:extLst>
            <a:ext uri="{FF2B5EF4-FFF2-40B4-BE49-F238E27FC236}">
              <a16:creationId xmlns:a16="http://schemas.microsoft.com/office/drawing/2014/main" id="{D4B8B3BD-3139-400C-A9F6-498B556340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3" name="CuadroTexto 9">
          <a:extLst>
            <a:ext uri="{FF2B5EF4-FFF2-40B4-BE49-F238E27FC236}">
              <a16:creationId xmlns:a16="http://schemas.microsoft.com/office/drawing/2014/main" id="{A77E0A28-70D0-4476-AE67-B84533DA8B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4" name="CuadroTexto 343">
          <a:extLst>
            <a:ext uri="{FF2B5EF4-FFF2-40B4-BE49-F238E27FC236}">
              <a16:creationId xmlns:a16="http://schemas.microsoft.com/office/drawing/2014/main" id="{26634FA1-6E2F-40B4-886D-BDD740E005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5" name="CuadroTexto 344">
          <a:extLst>
            <a:ext uri="{FF2B5EF4-FFF2-40B4-BE49-F238E27FC236}">
              <a16:creationId xmlns:a16="http://schemas.microsoft.com/office/drawing/2014/main" id="{1252D8E3-3013-4BE8-8BE2-B43ABDBFA5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6" name="CuadroTexto 8">
          <a:extLst>
            <a:ext uri="{FF2B5EF4-FFF2-40B4-BE49-F238E27FC236}">
              <a16:creationId xmlns:a16="http://schemas.microsoft.com/office/drawing/2014/main" id="{0520E907-2248-41C5-B708-269052F50C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7" name="CuadroTexto 9">
          <a:extLst>
            <a:ext uri="{FF2B5EF4-FFF2-40B4-BE49-F238E27FC236}">
              <a16:creationId xmlns:a16="http://schemas.microsoft.com/office/drawing/2014/main" id="{1EC3A099-8303-4CD1-8396-0D32E3AE72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8" name="CuadroTexto 347">
          <a:extLst>
            <a:ext uri="{FF2B5EF4-FFF2-40B4-BE49-F238E27FC236}">
              <a16:creationId xmlns:a16="http://schemas.microsoft.com/office/drawing/2014/main" id="{55FA708F-1EA4-4F43-9299-C8D2AC26CA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9" name="CuadroTexto 348">
          <a:extLst>
            <a:ext uri="{FF2B5EF4-FFF2-40B4-BE49-F238E27FC236}">
              <a16:creationId xmlns:a16="http://schemas.microsoft.com/office/drawing/2014/main" id="{F0F4B9CA-0F8A-4D5F-AD47-8A15574C97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0" name="CuadroTexto 9">
          <a:extLst>
            <a:ext uri="{FF2B5EF4-FFF2-40B4-BE49-F238E27FC236}">
              <a16:creationId xmlns:a16="http://schemas.microsoft.com/office/drawing/2014/main" id="{A831A85C-EECD-4EFB-B12C-C599ED1EF2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1" name="CuadroTexto 350">
          <a:extLst>
            <a:ext uri="{FF2B5EF4-FFF2-40B4-BE49-F238E27FC236}">
              <a16:creationId xmlns:a16="http://schemas.microsoft.com/office/drawing/2014/main" id="{0A74647A-379B-4EC7-A853-504E5A6647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2" name="CuadroTexto 9">
          <a:extLst>
            <a:ext uri="{FF2B5EF4-FFF2-40B4-BE49-F238E27FC236}">
              <a16:creationId xmlns:a16="http://schemas.microsoft.com/office/drawing/2014/main" id="{3D3CE5BA-BD5E-4D88-A42B-FDC3620F5E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3" name="CuadroTexto 9">
          <a:extLst>
            <a:ext uri="{FF2B5EF4-FFF2-40B4-BE49-F238E27FC236}">
              <a16:creationId xmlns:a16="http://schemas.microsoft.com/office/drawing/2014/main" id="{4C842E87-9A9E-4F51-8380-B4A52BDF71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4" name="CuadroTexto 9">
          <a:extLst>
            <a:ext uri="{FF2B5EF4-FFF2-40B4-BE49-F238E27FC236}">
              <a16:creationId xmlns:a16="http://schemas.microsoft.com/office/drawing/2014/main" id="{D57C46FB-3F81-4F08-A805-D3E66639F2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5" name="CuadroTexto 354">
          <a:extLst>
            <a:ext uri="{FF2B5EF4-FFF2-40B4-BE49-F238E27FC236}">
              <a16:creationId xmlns:a16="http://schemas.microsoft.com/office/drawing/2014/main" id="{8F73E37B-306A-4E0A-9D9D-F50D2A54E0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6" name="CuadroTexto 9">
          <a:extLst>
            <a:ext uri="{FF2B5EF4-FFF2-40B4-BE49-F238E27FC236}">
              <a16:creationId xmlns:a16="http://schemas.microsoft.com/office/drawing/2014/main" id="{8D69CF91-6A12-41F9-BDB0-0DE5EE9D30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7" name="CuadroTexto 356">
          <a:extLst>
            <a:ext uri="{FF2B5EF4-FFF2-40B4-BE49-F238E27FC236}">
              <a16:creationId xmlns:a16="http://schemas.microsoft.com/office/drawing/2014/main" id="{DBE03538-C7BD-47F8-A199-3CC864F69B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8" name="CuadroTexto 9">
          <a:extLst>
            <a:ext uri="{FF2B5EF4-FFF2-40B4-BE49-F238E27FC236}">
              <a16:creationId xmlns:a16="http://schemas.microsoft.com/office/drawing/2014/main" id="{DCFD72D1-8906-4A97-A195-CE42A61BC6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9" name="CuadroTexto 358">
          <a:extLst>
            <a:ext uri="{FF2B5EF4-FFF2-40B4-BE49-F238E27FC236}">
              <a16:creationId xmlns:a16="http://schemas.microsoft.com/office/drawing/2014/main" id="{C5352FB6-2696-459F-9FC8-994A8720E4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0" name="CuadroTexto 9">
          <a:extLst>
            <a:ext uri="{FF2B5EF4-FFF2-40B4-BE49-F238E27FC236}">
              <a16:creationId xmlns:a16="http://schemas.microsoft.com/office/drawing/2014/main" id="{37878107-800F-4FDD-9FCB-F2FCA6FA04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1" name="CuadroTexto 360">
          <a:extLst>
            <a:ext uri="{FF2B5EF4-FFF2-40B4-BE49-F238E27FC236}">
              <a16:creationId xmlns:a16="http://schemas.microsoft.com/office/drawing/2014/main" id="{5A37CBE8-07AE-420B-9569-9FE92E4490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2" name="CuadroTexto 9">
          <a:extLst>
            <a:ext uri="{FF2B5EF4-FFF2-40B4-BE49-F238E27FC236}">
              <a16:creationId xmlns:a16="http://schemas.microsoft.com/office/drawing/2014/main" id="{E6434909-5444-4410-BE94-335176C806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3" name="CuadroTexto 362">
          <a:extLst>
            <a:ext uri="{FF2B5EF4-FFF2-40B4-BE49-F238E27FC236}">
              <a16:creationId xmlns:a16="http://schemas.microsoft.com/office/drawing/2014/main" id="{1EEEB6A1-9DEE-404E-987D-E743106263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4" name="CuadroTexto 9">
          <a:extLst>
            <a:ext uri="{FF2B5EF4-FFF2-40B4-BE49-F238E27FC236}">
              <a16:creationId xmlns:a16="http://schemas.microsoft.com/office/drawing/2014/main" id="{CE8771A3-4513-47A1-88D2-C7BEF3A56C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5" name="CuadroTexto 364">
          <a:extLst>
            <a:ext uri="{FF2B5EF4-FFF2-40B4-BE49-F238E27FC236}">
              <a16:creationId xmlns:a16="http://schemas.microsoft.com/office/drawing/2014/main" id="{9292BCE5-5434-4347-9B28-19D858C1D3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6" name="CuadroTexto 9">
          <a:extLst>
            <a:ext uri="{FF2B5EF4-FFF2-40B4-BE49-F238E27FC236}">
              <a16:creationId xmlns:a16="http://schemas.microsoft.com/office/drawing/2014/main" id="{21DE6AFF-1341-4C9C-8E33-AD0D64F316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7" name="CuadroTexto 366">
          <a:extLst>
            <a:ext uri="{FF2B5EF4-FFF2-40B4-BE49-F238E27FC236}">
              <a16:creationId xmlns:a16="http://schemas.microsoft.com/office/drawing/2014/main" id="{58182034-F140-4DE6-832B-923A4077C1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8" name="CuadroTexto 9">
          <a:extLst>
            <a:ext uri="{FF2B5EF4-FFF2-40B4-BE49-F238E27FC236}">
              <a16:creationId xmlns:a16="http://schemas.microsoft.com/office/drawing/2014/main" id="{DFD4095E-848F-4742-8DF8-58BB169DB8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9" name="CuadroTexto 9">
          <a:extLst>
            <a:ext uri="{FF2B5EF4-FFF2-40B4-BE49-F238E27FC236}">
              <a16:creationId xmlns:a16="http://schemas.microsoft.com/office/drawing/2014/main" id="{383A351B-760C-4A90-9343-EE0339D1DA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0" name="CuadroTexto 9">
          <a:extLst>
            <a:ext uri="{FF2B5EF4-FFF2-40B4-BE49-F238E27FC236}">
              <a16:creationId xmlns:a16="http://schemas.microsoft.com/office/drawing/2014/main" id="{B9818F58-4694-414F-9EA8-CB4055A664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1" name="CuadroTexto 370">
          <a:extLst>
            <a:ext uri="{FF2B5EF4-FFF2-40B4-BE49-F238E27FC236}">
              <a16:creationId xmlns:a16="http://schemas.microsoft.com/office/drawing/2014/main" id="{DC39FF8C-A1BB-4245-BFF5-CC4AD55050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2" name="CuadroTexto 9">
          <a:extLst>
            <a:ext uri="{FF2B5EF4-FFF2-40B4-BE49-F238E27FC236}">
              <a16:creationId xmlns:a16="http://schemas.microsoft.com/office/drawing/2014/main" id="{8A06BF7C-BB22-4490-9422-CE48398887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3" name="CuadroTexto 372">
          <a:extLst>
            <a:ext uri="{FF2B5EF4-FFF2-40B4-BE49-F238E27FC236}">
              <a16:creationId xmlns:a16="http://schemas.microsoft.com/office/drawing/2014/main" id="{5D8FA4DE-4719-4F8D-9627-D29A180A61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4" name="CuadroTexto 8">
          <a:extLst>
            <a:ext uri="{FF2B5EF4-FFF2-40B4-BE49-F238E27FC236}">
              <a16:creationId xmlns:a16="http://schemas.microsoft.com/office/drawing/2014/main" id="{AAEBA468-D3A4-40F0-B472-B19FE2E641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5" name="CuadroTexto 9">
          <a:extLst>
            <a:ext uri="{FF2B5EF4-FFF2-40B4-BE49-F238E27FC236}">
              <a16:creationId xmlns:a16="http://schemas.microsoft.com/office/drawing/2014/main" id="{AB6D79AD-C837-40DC-A78F-1D9FDE82D9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6" name="CuadroTexto 375">
          <a:extLst>
            <a:ext uri="{FF2B5EF4-FFF2-40B4-BE49-F238E27FC236}">
              <a16:creationId xmlns:a16="http://schemas.microsoft.com/office/drawing/2014/main" id="{17ED9B75-408D-4F2A-B3AE-1FFE1DCD45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7" name="CuadroTexto 376">
          <a:extLst>
            <a:ext uri="{FF2B5EF4-FFF2-40B4-BE49-F238E27FC236}">
              <a16:creationId xmlns:a16="http://schemas.microsoft.com/office/drawing/2014/main" id="{AB425A50-60D8-433E-B584-9E6D636CDD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8" name="CuadroTexto 8">
          <a:extLst>
            <a:ext uri="{FF2B5EF4-FFF2-40B4-BE49-F238E27FC236}">
              <a16:creationId xmlns:a16="http://schemas.microsoft.com/office/drawing/2014/main" id="{DBB8E5BC-8F36-4B6C-910E-36578B410A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9" name="CuadroTexto 9">
          <a:extLst>
            <a:ext uri="{FF2B5EF4-FFF2-40B4-BE49-F238E27FC236}">
              <a16:creationId xmlns:a16="http://schemas.microsoft.com/office/drawing/2014/main" id="{C9AFA843-8D92-4A95-B3DC-6D71734987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0" name="CuadroTexto 379">
          <a:extLst>
            <a:ext uri="{FF2B5EF4-FFF2-40B4-BE49-F238E27FC236}">
              <a16:creationId xmlns:a16="http://schemas.microsoft.com/office/drawing/2014/main" id="{13C6AFFB-3457-4BC9-8C09-532A69E04A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1" name="CuadroTexto 380">
          <a:extLst>
            <a:ext uri="{FF2B5EF4-FFF2-40B4-BE49-F238E27FC236}">
              <a16:creationId xmlns:a16="http://schemas.microsoft.com/office/drawing/2014/main" id="{B7E79586-D402-45C7-83E2-8C88F225AA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2" name="CuadroTexto 9">
          <a:extLst>
            <a:ext uri="{FF2B5EF4-FFF2-40B4-BE49-F238E27FC236}">
              <a16:creationId xmlns:a16="http://schemas.microsoft.com/office/drawing/2014/main" id="{EDE44161-FB57-48D7-974E-E695993FDF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3" name="CuadroTexto 382">
          <a:extLst>
            <a:ext uri="{FF2B5EF4-FFF2-40B4-BE49-F238E27FC236}">
              <a16:creationId xmlns:a16="http://schemas.microsoft.com/office/drawing/2014/main" id="{6BA8025F-DD17-424F-ABF3-858418472F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4" name="CuadroTexto 9">
          <a:extLst>
            <a:ext uri="{FF2B5EF4-FFF2-40B4-BE49-F238E27FC236}">
              <a16:creationId xmlns:a16="http://schemas.microsoft.com/office/drawing/2014/main" id="{35D15B7A-EE31-4A25-838A-99112DD9AC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5" name="CuadroTexto 9">
          <a:extLst>
            <a:ext uri="{FF2B5EF4-FFF2-40B4-BE49-F238E27FC236}">
              <a16:creationId xmlns:a16="http://schemas.microsoft.com/office/drawing/2014/main" id="{09BC8FAC-95BF-4893-8F15-C51DDC5D58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6" name="CuadroTexto 9">
          <a:extLst>
            <a:ext uri="{FF2B5EF4-FFF2-40B4-BE49-F238E27FC236}">
              <a16:creationId xmlns:a16="http://schemas.microsoft.com/office/drawing/2014/main" id="{7A4A16EF-2806-441D-97A5-D593BA890D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7" name="CuadroTexto 386">
          <a:extLst>
            <a:ext uri="{FF2B5EF4-FFF2-40B4-BE49-F238E27FC236}">
              <a16:creationId xmlns:a16="http://schemas.microsoft.com/office/drawing/2014/main" id="{E1CF6517-1375-40B1-BCD6-E96A8F1D96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8" name="CuadroTexto 9">
          <a:extLst>
            <a:ext uri="{FF2B5EF4-FFF2-40B4-BE49-F238E27FC236}">
              <a16:creationId xmlns:a16="http://schemas.microsoft.com/office/drawing/2014/main" id="{164A6F2F-1AFA-4539-B231-87E45D1790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9" name="CuadroTexto 388">
          <a:extLst>
            <a:ext uri="{FF2B5EF4-FFF2-40B4-BE49-F238E27FC236}">
              <a16:creationId xmlns:a16="http://schemas.microsoft.com/office/drawing/2014/main" id="{56B496B2-5CE0-414F-AE8F-D5F628A444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0" name="CuadroTexto 9">
          <a:extLst>
            <a:ext uri="{FF2B5EF4-FFF2-40B4-BE49-F238E27FC236}">
              <a16:creationId xmlns:a16="http://schemas.microsoft.com/office/drawing/2014/main" id="{E99D0CFA-04EE-4799-8900-494C0F88D6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1" name="CuadroTexto 390">
          <a:extLst>
            <a:ext uri="{FF2B5EF4-FFF2-40B4-BE49-F238E27FC236}">
              <a16:creationId xmlns:a16="http://schemas.microsoft.com/office/drawing/2014/main" id="{50E49369-FDC8-4CF9-B951-31AA8692CE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2" name="CuadroTexto 9">
          <a:extLst>
            <a:ext uri="{FF2B5EF4-FFF2-40B4-BE49-F238E27FC236}">
              <a16:creationId xmlns:a16="http://schemas.microsoft.com/office/drawing/2014/main" id="{488E88E6-F791-4257-ABBF-CAE8F4CEDB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3" name="CuadroTexto 392">
          <a:extLst>
            <a:ext uri="{FF2B5EF4-FFF2-40B4-BE49-F238E27FC236}">
              <a16:creationId xmlns:a16="http://schemas.microsoft.com/office/drawing/2014/main" id="{BA9DFA62-70F1-43A4-8B3A-E762945289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4" name="CuadroTexto 9">
          <a:extLst>
            <a:ext uri="{FF2B5EF4-FFF2-40B4-BE49-F238E27FC236}">
              <a16:creationId xmlns:a16="http://schemas.microsoft.com/office/drawing/2014/main" id="{C6B69C61-D0B3-4CA3-995A-13DA6D94E0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5" name="CuadroTexto 394">
          <a:extLst>
            <a:ext uri="{FF2B5EF4-FFF2-40B4-BE49-F238E27FC236}">
              <a16:creationId xmlns:a16="http://schemas.microsoft.com/office/drawing/2014/main" id="{95105C53-8325-4F4E-9E50-C0EFC96456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6" name="CuadroTexto 9">
          <a:extLst>
            <a:ext uri="{FF2B5EF4-FFF2-40B4-BE49-F238E27FC236}">
              <a16:creationId xmlns:a16="http://schemas.microsoft.com/office/drawing/2014/main" id="{13074AB3-1BE5-4AD6-BE84-7E39C5A23B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7" name="CuadroTexto 396">
          <a:extLst>
            <a:ext uri="{FF2B5EF4-FFF2-40B4-BE49-F238E27FC236}">
              <a16:creationId xmlns:a16="http://schemas.microsoft.com/office/drawing/2014/main" id="{F6F0E1F5-5C18-4914-A41F-EB4F4821C0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8" name="CuadroTexto 9">
          <a:extLst>
            <a:ext uri="{FF2B5EF4-FFF2-40B4-BE49-F238E27FC236}">
              <a16:creationId xmlns:a16="http://schemas.microsoft.com/office/drawing/2014/main" id="{27E6BBB4-2200-4ABD-A53C-EAD3F832E7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9" name="CuadroTexto 398">
          <a:extLst>
            <a:ext uri="{FF2B5EF4-FFF2-40B4-BE49-F238E27FC236}">
              <a16:creationId xmlns:a16="http://schemas.microsoft.com/office/drawing/2014/main" id="{E58EAB62-2D2B-42EA-81BC-FCDA7AA37B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0" name="CuadroTexto 9">
          <a:extLst>
            <a:ext uri="{FF2B5EF4-FFF2-40B4-BE49-F238E27FC236}">
              <a16:creationId xmlns:a16="http://schemas.microsoft.com/office/drawing/2014/main" id="{A3EE5165-8BFB-4545-A9FC-ED1260484F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1" name="CuadroTexto 9">
          <a:extLst>
            <a:ext uri="{FF2B5EF4-FFF2-40B4-BE49-F238E27FC236}">
              <a16:creationId xmlns:a16="http://schemas.microsoft.com/office/drawing/2014/main" id="{F7DF72AE-3E4A-4B1D-B45B-72E06700ED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2" name="CuadroTexto 9">
          <a:extLst>
            <a:ext uri="{FF2B5EF4-FFF2-40B4-BE49-F238E27FC236}">
              <a16:creationId xmlns:a16="http://schemas.microsoft.com/office/drawing/2014/main" id="{8C40EB8F-2608-4526-8634-20DD0CAF0A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3" name="CuadroTexto 402">
          <a:extLst>
            <a:ext uri="{FF2B5EF4-FFF2-40B4-BE49-F238E27FC236}">
              <a16:creationId xmlns:a16="http://schemas.microsoft.com/office/drawing/2014/main" id="{80CC7C00-F456-4A6D-B2B4-EAB39F7B9A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4" name="CuadroTexto 9">
          <a:extLst>
            <a:ext uri="{FF2B5EF4-FFF2-40B4-BE49-F238E27FC236}">
              <a16:creationId xmlns:a16="http://schemas.microsoft.com/office/drawing/2014/main" id="{F7ACAFD0-82BC-4EF3-AEBE-8F4917615E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5" name="CuadroTexto 404">
          <a:extLst>
            <a:ext uri="{FF2B5EF4-FFF2-40B4-BE49-F238E27FC236}">
              <a16:creationId xmlns:a16="http://schemas.microsoft.com/office/drawing/2014/main" id="{C734DB88-4F5E-4079-801F-4097535C41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6" name="CuadroTexto 8">
          <a:extLst>
            <a:ext uri="{FF2B5EF4-FFF2-40B4-BE49-F238E27FC236}">
              <a16:creationId xmlns:a16="http://schemas.microsoft.com/office/drawing/2014/main" id="{F14C2ECE-C098-43B4-994D-EA484ECA49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7" name="CuadroTexto 9">
          <a:extLst>
            <a:ext uri="{FF2B5EF4-FFF2-40B4-BE49-F238E27FC236}">
              <a16:creationId xmlns:a16="http://schemas.microsoft.com/office/drawing/2014/main" id="{B6B021DD-8AE6-4EBA-8497-E31031911A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8" name="CuadroTexto 407">
          <a:extLst>
            <a:ext uri="{FF2B5EF4-FFF2-40B4-BE49-F238E27FC236}">
              <a16:creationId xmlns:a16="http://schemas.microsoft.com/office/drawing/2014/main" id="{35306A96-EE98-4B24-B99E-E6FF0C07E7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9" name="CuadroTexto 408">
          <a:extLst>
            <a:ext uri="{FF2B5EF4-FFF2-40B4-BE49-F238E27FC236}">
              <a16:creationId xmlns:a16="http://schemas.microsoft.com/office/drawing/2014/main" id="{41EDCAE0-763B-4EFD-880C-23B1773AF4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0" name="CuadroTexto 8">
          <a:extLst>
            <a:ext uri="{FF2B5EF4-FFF2-40B4-BE49-F238E27FC236}">
              <a16:creationId xmlns:a16="http://schemas.microsoft.com/office/drawing/2014/main" id="{768A277B-933A-428E-9D81-16B7742046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1" name="CuadroTexto 9">
          <a:extLst>
            <a:ext uri="{FF2B5EF4-FFF2-40B4-BE49-F238E27FC236}">
              <a16:creationId xmlns:a16="http://schemas.microsoft.com/office/drawing/2014/main" id="{C8446489-0111-4FBD-AFB1-8DAAB00370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2" name="CuadroTexto 411">
          <a:extLst>
            <a:ext uri="{FF2B5EF4-FFF2-40B4-BE49-F238E27FC236}">
              <a16:creationId xmlns:a16="http://schemas.microsoft.com/office/drawing/2014/main" id="{DAD66A9B-5D35-4E0D-A675-40D6566F38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3" name="CuadroTexto 412">
          <a:extLst>
            <a:ext uri="{FF2B5EF4-FFF2-40B4-BE49-F238E27FC236}">
              <a16:creationId xmlns:a16="http://schemas.microsoft.com/office/drawing/2014/main" id="{6A4291AA-B2CD-492A-AA03-2D998C7563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4" name="CuadroTexto 9">
          <a:extLst>
            <a:ext uri="{FF2B5EF4-FFF2-40B4-BE49-F238E27FC236}">
              <a16:creationId xmlns:a16="http://schemas.microsoft.com/office/drawing/2014/main" id="{A16AAF5A-35CB-458E-8F3F-A34548026C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5" name="CuadroTexto 414">
          <a:extLst>
            <a:ext uri="{FF2B5EF4-FFF2-40B4-BE49-F238E27FC236}">
              <a16:creationId xmlns:a16="http://schemas.microsoft.com/office/drawing/2014/main" id="{DB858FD6-235F-4133-AAC2-F52D0FD816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6" name="CuadroTexto 9">
          <a:extLst>
            <a:ext uri="{FF2B5EF4-FFF2-40B4-BE49-F238E27FC236}">
              <a16:creationId xmlns:a16="http://schemas.microsoft.com/office/drawing/2014/main" id="{EBD58DEB-EBB6-41F7-9B0B-8564866EDC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7" name="CuadroTexto 9">
          <a:extLst>
            <a:ext uri="{FF2B5EF4-FFF2-40B4-BE49-F238E27FC236}">
              <a16:creationId xmlns:a16="http://schemas.microsoft.com/office/drawing/2014/main" id="{FA266C6D-8426-464E-8242-721E1A45B6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8" name="CuadroTexto 9">
          <a:extLst>
            <a:ext uri="{FF2B5EF4-FFF2-40B4-BE49-F238E27FC236}">
              <a16:creationId xmlns:a16="http://schemas.microsoft.com/office/drawing/2014/main" id="{ECF93A2C-47B6-49CF-BBC7-AAEACBD805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9" name="CuadroTexto 418">
          <a:extLst>
            <a:ext uri="{FF2B5EF4-FFF2-40B4-BE49-F238E27FC236}">
              <a16:creationId xmlns:a16="http://schemas.microsoft.com/office/drawing/2014/main" id="{101EE80A-07A7-4BCE-853D-28BDBD3255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0" name="CuadroTexto 9">
          <a:extLst>
            <a:ext uri="{FF2B5EF4-FFF2-40B4-BE49-F238E27FC236}">
              <a16:creationId xmlns:a16="http://schemas.microsoft.com/office/drawing/2014/main" id="{77D29CEE-080B-4EAC-97F6-FF057251B2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1" name="CuadroTexto 420">
          <a:extLst>
            <a:ext uri="{FF2B5EF4-FFF2-40B4-BE49-F238E27FC236}">
              <a16:creationId xmlns:a16="http://schemas.microsoft.com/office/drawing/2014/main" id="{DE376162-C89A-48A3-AB78-E3469C7025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2" name="CuadroTexto 9">
          <a:extLst>
            <a:ext uri="{FF2B5EF4-FFF2-40B4-BE49-F238E27FC236}">
              <a16:creationId xmlns:a16="http://schemas.microsoft.com/office/drawing/2014/main" id="{D45A2597-94A4-419E-9ED2-A59214B4D7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3" name="CuadroTexto 422">
          <a:extLst>
            <a:ext uri="{FF2B5EF4-FFF2-40B4-BE49-F238E27FC236}">
              <a16:creationId xmlns:a16="http://schemas.microsoft.com/office/drawing/2014/main" id="{6C6F9F73-8410-4454-A071-E17E4DE927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4" name="CuadroTexto 9">
          <a:extLst>
            <a:ext uri="{FF2B5EF4-FFF2-40B4-BE49-F238E27FC236}">
              <a16:creationId xmlns:a16="http://schemas.microsoft.com/office/drawing/2014/main" id="{7A55ACAD-CD5C-44A5-B363-8A91654913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5" name="CuadroTexto 424">
          <a:extLst>
            <a:ext uri="{FF2B5EF4-FFF2-40B4-BE49-F238E27FC236}">
              <a16:creationId xmlns:a16="http://schemas.microsoft.com/office/drawing/2014/main" id="{E04CC3B5-5204-4C63-B6BA-C7EB36B249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6" name="CuadroTexto 9">
          <a:extLst>
            <a:ext uri="{FF2B5EF4-FFF2-40B4-BE49-F238E27FC236}">
              <a16:creationId xmlns:a16="http://schemas.microsoft.com/office/drawing/2014/main" id="{9F63B9A5-FA8D-4AF4-97FE-B2F9BD87FA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7" name="CuadroTexto 9">
          <a:extLst>
            <a:ext uri="{FF2B5EF4-FFF2-40B4-BE49-F238E27FC236}">
              <a16:creationId xmlns:a16="http://schemas.microsoft.com/office/drawing/2014/main" id="{462C47B8-D25F-4B26-9C4E-8237E1EF2F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8" name="CuadroTexto 9">
          <a:extLst>
            <a:ext uri="{FF2B5EF4-FFF2-40B4-BE49-F238E27FC236}">
              <a16:creationId xmlns:a16="http://schemas.microsoft.com/office/drawing/2014/main" id="{3AEA299D-6BE6-44B9-A4AF-AF3547C795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9" name="CuadroTexto 428">
          <a:extLst>
            <a:ext uri="{FF2B5EF4-FFF2-40B4-BE49-F238E27FC236}">
              <a16:creationId xmlns:a16="http://schemas.microsoft.com/office/drawing/2014/main" id="{D24A4531-C319-470F-B21F-CC3A2DEE13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0" name="CuadroTexto 3">
          <a:extLst>
            <a:ext uri="{FF2B5EF4-FFF2-40B4-BE49-F238E27FC236}">
              <a16:creationId xmlns:a16="http://schemas.microsoft.com/office/drawing/2014/main" id="{0647A9A9-E145-4BBE-AD66-6F8EABBFEA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1" name="CuadroTexto 7">
          <a:extLst>
            <a:ext uri="{FF2B5EF4-FFF2-40B4-BE49-F238E27FC236}">
              <a16:creationId xmlns:a16="http://schemas.microsoft.com/office/drawing/2014/main" id="{F56B4090-932D-4ED1-9CAA-7448A8C60B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2" name="CuadroTexto 8">
          <a:extLst>
            <a:ext uri="{FF2B5EF4-FFF2-40B4-BE49-F238E27FC236}">
              <a16:creationId xmlns:a16="http://schemas.microsoft.com/office/drawing/2014/main" id="{34425CEB-B1D1-448E-AE75-2627327925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3" name="CuadroTexto 9">
          <a:extLst>
            <a:ext uri="{FF2B5EF4-FFF2-40B4-BE49-F238E27FC236}">
              <a16:creationId xmlns:a16="http://schemas.microsoft.com/office/drawing/2014/main" id="{EBC128AA-7CC0-4C97-BC09-0F841C75B9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4" name="CuadroTexto 3">
          <a:extLst>
            <a:ext uri="{FF2B5EF4-FFF2-40B4-BE49-F238E27FC236}">
              <a16:creationId xmlns:a16="http://schemas.microsoft.com/office/drawing/2014/main" id="{A7214E25-D5EF-495E-AC9B-CDDD69741E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5" name="CuadroTexto 434">
          <a:extLst>
            <a:ext uri="{FF2B5EF4-FFF2-40B4-BE49-F238E27FC236}">
              <a16:creationId xmlns:a16="http://schemas.microsoft.com/office/drawing/2014/main" id="{3CA59C5E-721D-4149-93B6-41329CEE35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6" name="CuadroTexto 435">
          <a:extLst>
            <a:ext uri="{FF2B5EF4-FFF2-40B4-BE49-F238E27FC236}">
              <a16:creationId xmlns:a16="http://schemas.microsoft.com/office/drawing/2014/main" id="{A7D65429-5D9A-4BB8-B50C-3C74DEAA6E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7" name="CuadroTexto 436">
          <a:extLst>
            <a:ext uri="{FF2B5EF4-FFF2-40B4-BE49-F238E27FC236}">
              <a16:creationId xmlns:a16="http://schemas.microsoft.com/office/drawing/2014/main" id="{8AC6B5EE-6A16-439D-9020-D8E528AB88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8" name="CuadroTexto 8">
          <a:extLst>
            <a:ext uri="{FF2B5EF4-FFF2-40B4-BE49-F238E27FC236}">
              <a16:creationId xmlns:a16="http://schemas.microsoft.com/office/drawing/2014/main" id="{3F932FB2-582F-47C6-85AC-25FEBB802F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9" name="CuadroTexto 9">
          <a:extLst>
            <a:ext uri="{FF2B5EF4-FFF2-40B4-BE49-F238E27FC236}">
              <a16:creationId xmlns:a16="http://schemas.microsoft.com/office/drawing/2014/main" id="{AA8B057A-544F-466F-9D5F-DB08633705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0" name="CuadroTexto 8">
          <a:extLst>
            <a:ext uri="{FF2B5EF4-FFF2-40B4-BE49-F238E27FC236}">
              <a16:creationId xmlns:a16="http://schemas.microsoft.com/office/drawing/2014/main" id="{6B9FE024-9A41-4931-BA8B-5AABE67D0E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1" name="CuadroTexto 9">
          <a:extLst>
            <a:ext uri="{FF2B5EF4-FFF2-40B4-BE49-F238E27FC236}">
              <a16:creationId xmlns:a16="http://schemas.microsoft.com/office/drawing/2014/main" id="{6D1064A5-C289-40B4-A9CB-64B236764E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2" name="CuadroTexto 8">
          <a:extLst>
            <a:ext uri="{FF2B5EF4-FFF2-40B4-BE49-F238E27FC236}">
              <a16:creationId xmlns:a16="http://schemas.microsoft.com/office/drawing/2014/main" id="{F054ECEB-4DF4-43E4-88E3-6ADD2FA7CF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3" name="CuadroTexto 9">
          <a:extLst>
            <a:ext uri="{FF2B5EF4-FFF2-40B4-BE49-F238E27FC236}">
              <a16:creationId xmlns:a16="http://schemas.microsoft.com/office/drawing/2014/main" id="{A809FC4F-B6F7-4DCF-B39D-582160CF5B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4" name="CuadroTexto 443">
          <a:extLst>
            <a:ext uri="{FF2B5EF4-FFF2-40B4-BE49-F238E27FC236}">
              <a16:creationId xmlns:a16="http://schemas.microsoft.com/office/drawing/2014/main" id="{E89FF366-DD7A-4FC4-86A6-4FE2DC8266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5" name="CuadroTexto 444">
          <a:extLst>
            <a:ext uri="{FF2B5EF4-FFF2-40B4-BE49-F238E27FC236}">
              <a16:creationId xmlns:a16="http://schemas.microsoft.com/office/drawing/2014/main" id="{D5AA6AD5-62B1-4F8A-93ED-A79AA962B3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6" name="CuadroTexto 3">
          <a:extLst>
            <a:ext uri="{FF2B5EF4-FFF2-40B4-BE49-F238E27FC236}">
              <a16:creationId xmlns:a16="http://schemas.microsoft.com/office/drawing/2014/main" id="{57A8E4DB-8B93-4B13-A536-D08B245348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7" name="CuadroTexto 7">
          <a:extLst>
            <a:ext uri="{FF2B5EF4-FFF2-40B4-BE49-F238E27FC236}">
              <a16:creationId xmlns:a16="http://schemas.microsoft.com/office/drawing/2014/main" id="{E7F4AD61-6D9B-4BD3-8294-81B4490B8C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8" name="CuadroTexto 8">
          <a:extLst>
            <a:ext uri="{FF2B5EF4-FFF2-40B4-BE49-F238E27FC236}">
              <a16:creationId xmlns:a16="http://schemas.microsoft.com/office/drawing/2014/main" id="{D134718A-0CFE-403F-BB2E-7FAE64469D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9" name="CuadroTexto 9">
          <a:extLst>
            <a:ext uri="{FF2B5EF4-FFF2-40B4-BE49-F238E27FC236}">
              <a16:creationId xmlns:a16="http://schemas.microsoft.com/office/drawing/2014/main" id="{12135BD5-1452-40C2-B16E-519B35DA12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0" name="CuadroTexto 3">
          <a:extLst>
            <a:ext uri="{FF2B5EF4-FFF2-40B4-BE49-F238E27FC236}">
              <a16:creationId xmlns:a16="http://schemas.microsoft.com/office/drawing/2014/main" id="{5D4402B1-07C4-4535-B7EC-E05B4A7DEA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1" name="CuadroTexto 450">
          <a:extLst>
            <a:ext uri="{FF2B5EF4-FFF2-40B4-BE49-F238E27FC236}">
              <a16:creationId xmlns:a16="http://schemas.microsoft.com/office/drawing/2014/main" id="{213B69C8-6FCB-4FC1-9CC3-E904BFE0C8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2" name="CuadroTexto 451">
          <a:extLst>
            <a:ext uri="{FF2B5EF4-FFF2-40B4-BE49-F238E27FC236}">
              <a16:creationId xmlns:a16="http://schemas.microsoft.com/office/drawing/2014/main" id="{58879FB1-17A9-4CDD-8B9F-BA9C19DA79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3" name="CuadroTexto 452">
          <a:extLst>
            <a:ext uri="{FF2B5EF4-FFF2-40B4-BE49-F238E27FC236}">
              <a16:creationId xmlns:a16="http://schemas.microsoft.com/office/drawing/2014/main" id="{7EE26C39-A130-4AC6-AEF5-5F4D8AE247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4" name="CuadroTexto 3">
          <a:extLst>
            <a:ext uri="{FF2B5EF4-FFF2-40B4-BE49-F238E27FC236}">
              <a16:creationId xmlns:a16="http://schemas.microsoft.com/office/drawing/2014/main" id="{F3A084FE-C396-4534-9079-D56CF65C8A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5" name="CuadroTexto 7">
          <a:extLst>
            <a:ext uri="{FF2B5EF4-FFF2-40B4-BE49-F238E27FC236}">
              <a16:creationId xmlns:a16="http://schemas.microsoft.com/office/drawing/2014/main" id="{B078F02B-7795-44A8-82E0-15931779C3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6" name="CuadroTexto 8">
          <a:extLst>
            <a:ext uri="{FF2B5EF4-FFF2-40B4-BE49-F238E27FC236}">
              <a16:creationId xmlns:a16="http://schemas.microsoft.com/office/drawing/2014/main" id="{551947ED-57F9-4266-850B-CD3981962B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7" name="CuadroTexto 9">
          <a:extLst>
            <a:ext uri="{FF2B5EF4-FFF2-40B4-BE49-F238E27FC236}">
              <a16:creationId xmlns:a16="http://schemas.microsoft.com/office/drawing/2014/main" id="{A1A611A6-2208-4A01-9026-FDD4C1E657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8" name="CuadroTexto 3">
          <a:extLst>
            <a:ext uri="{FF2B5EF4-FFF2-40B4-BE49-F238E27FC236}">
              <a16:creationId xmlns:a16="http://schemas.microsoft.com/office/drawing/2014/main" id="{EAAB153D-AD76-4B98-AD8A-00E84F8BAD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9" name="CuadroTexto 458">
          <a:extLst>
            <a:ext uri="{FF2B5EF4-FFF2-40B4-BE49-F238E27FC236}">
              <a16:creationId xmlns:a16="http://schemas.microsoft.com/office/drawing/2014/main" id="{CC5BB254-C80C-476B-8F5D-E3C5FF0464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0" name="CuadroTexto 459">
          <a:extLst>
            <a:ext uri="{FF2B5EF4-FFF2-40B4-BE49-F238E27FC236}">
              <a16:creationId xmlns:a16="http://schemas.microsoft.com/office/drawing/2014/main" id="{70AF22D6-E4C9-4741-ACB9-B6AF1132AC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1" name="CuadroTexto 460">
          <a:extLst>
            <a:ext uri="{FF2B5EF4-FFF2-40B4-BE49-F238E27FC236}">
              <a16:creationId xmlns:a16="http://schemas.microsoft.com/office/drawing/2014/main" id="{88B93CAF-FCB6-4152-8845-33813FBFB1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2" name="CuadroTexto 8">
          <a:extLst>
            <a:ext uri="{FF2B5EF4-FFF2-40B4-BE49-F238E27FC236}">
              <a16:creationId xmlns:a16="http://schemas.microsoft.com/office/drawing/2014/main" id="{BF75D5A2-1F25-476E-8AC8-C88EAE3FC2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3" name="CuadroTexto 9">
          <a:extLst>
            <a:ext uri="{FF2B5EF4-FFF2-40B4-BE49-F238E27FC236}">
              <a16:creationId xmlns:a16="http://schemas.microsoft.com/office/drawing/2014/main" id="{D222815D-68FE-4D82-BC4F-3251F4DEEE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4" name="CuadroTexto 8">
          <a:extLst>
            <a:ext uri="{FF2B5EF4-FFF2-40B4-BE49-F238E27FC236}">
              <a16:creationId xmlns:a16="http://schemas.microsoft.com/office/drawing/2014/main" id="{FE96355C-0323-44DC-8DCD-9254F9AD72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5" name="CuadroTexto 9">
          <a:extLst>
            <a:ext uri="{FF2B5EF4-FFF2-40B4-BE49-F238E27FC236}">
              <a16:creationId xmlns:a16="http://schemas.microsoft.com/office/drawing/2014/main" id="{FE21B4F7-ABAC-4870-AD65-8C1B310A2F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6" name="CuadroTexto 8">
          <a:extLst>
            <a:ext uri="{FF2B5EF4-FFF2-40B4-BE49-F238E27FC236}">
              <a16:creationId xmlns:a16="http://schemas.microsoft.com/office/drawing/2014/main" id="{D3CC0A59-5A31-4D97-B11F-F65ED08DDC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7" name="CuadroTexto 9">
          <a:extLst>
            <a:ext uri="{FF2B5EF4-FFF2-40B4-BE49-F238E27FC236}">
              <a16:creationId xmlns:a16="http://schemas.microsoft.com/office/drawing/2014/main" id="{F3C32DF5-6787-422A-AA8E-D381AB1950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8" name="CuadroTexto 467">
          <a:extLst>
            <a:ext uri="{FF2B5EF4-FFF2-40B4-BE49-F238E27FC236}">
              <a16:creationId xmlns:a16="http://schemas.microsoft.com/office/drawing/2014/main" id="{B9B3172A-7479-494C-9423-C22186F3E5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9" name="CuadroTexto 468">
          <a:extLst>
            <a:ext uri="{FF2B5EF4-FFF2-40B4-BE49-F238E27FC236}">
              <a16:creationId xmlns:a16="http://schemas.microsoft.com/office/drawing/2014/main" id="{942380C0-592F-40B6-85ED-B678AF88B8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0" name="CuadroTexto 3">
          <a:extLst>
            <a:ext uri="{FF2B5EF4-FFF2-40B4-BE49-F238E27FC236}">
              <a16:creationId xmlns:a16="http://schemas.microsoft.com/office/drawing/2014/main" id="{60F92F10-635A-4808-971A-96E3A5B4CC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1" name="CuadroTexto 7">
          <a:extLst>
            <a:ext uri="{FF2B5EF4-FFF2-40B4-BE49-F238E27FC236}">
              <a16:creationId xmlns:a16="http://schemas.microsoft.com/office/drawing/2014/main" id="{4888EAFD-B56A-471D-AFE5-CB0EC2B8A2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2" name="CuadroTexto 8">
          <a:extLst>
            <a:ext uri="{FF2B5EF4-FFF2-40B4-BE49-F238E27FC236}">
              <a16:creationId xmlns:a16="http://schemas.microsoft.com/office/drawing/2014/main" id="{A786A31A-E308-47A5-A490-0F3A92EBFB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3" name="CuadroTexto 9">
          <a:extLst>
            <a:ext uri="{FF2B5EF4-FFF2-40B4-BE49-F238E27FC236}">
              <a16:creationId xmlns:a16="http://schemas.microsoft.com/office/drawing/2014/main" id="{8D534F80-9E4E-4D3D-81C2-1DA95E9DD4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4" name="CuadroTexto 3">
          <a:extLst>
            <a:ext uri="{FF2B5EF4-FFF2-40B4-BE49-F238E27FC236}">
              <a16:creationId xmlns:a16="http://schemas.microsoft.com/office/drawing/2014/main" id="{95DF79D9-2D8B-4A7B-88AE-B3242474C2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5" name="CuadroTexto 474">
          <a:extLst>
            <a:ext uri="{FF2B5EF4-FFF2-40B4-BE49-F238E27FC236}">
              <a16:creationId xmlns:a16="http://schemas.microsoft.com/office/drawing/2014/main" id="{E55F75BE-A890-4F74-AC6E-A07DAF6033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6" name="CuadroTexto 475">
          <a:extLst>
            <a:ext uri="{FF2B5EF4-FFF2-40B4-BE49-F238E27FC236}">
              <a16:creationId xmlns:a16="http://schemas.microsoft.com/office/drawing/2014/main" id="{CB4ABC6C-CB62-4ADE-AFE8-CB7DBB00DF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7" name="CuadroTexto 476">
          <a:extLst>
            <a:ext uri="{FF2B5EF4-FFF2-40B4-BE49-F238E27FC236}">
              <a16:creationId xmlns:a16="http://schemas.microsoft.com/office/drawing/2014/main" id="{8A51C42B-8F29-405A-B7E9-08E4A4DB02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8" name="CuadroTexto 8">
          <a:extLst>
            <a:ext uri="{FF2B5EF4-FFF2-40B4-BE49-F238E27FC236}">
              <a16:creationId xmlns:a16="http://schemas.microsoft.com/office/drawing/2014/main" id="{85125059-AE80-4791-8C13-F1B19AEF55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9" name="CuadroTexto 9">
          <a:extLst>
            <a:ext uri="{FF2B5EF4-FFF2-40B4-BE49-F238E27FC236}">
              <a16:creationId xmlns:a16="http://schemas.microsoft.com/office/drawing/2014/main" id="{EA02F8B1-267C-4D08-B8EE-9C17EFBFB0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0" name="CuadroTexto 479">
          <a:extLst>
            <a:ext uri="{FF2B5EF4-FFF2-40B4-BE49-F238E27FC236}">
              <a16:creationId xmlns:a16="http://schemas.microsoft.com/office/drawing/2014/main" id="{49A6B53E-4C3E-47EC-9143-AEB61E3A4E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1" name="CuadroTexto 480">
          <a:extLst>
            <a:ext uri="{FF2B5EF4-FFF2-40B4-BE49-F238E27FC236}">
              <a16:creationId xmlns:a16="http://schemas.microsoft.com/office/drawing/2014/main" id="{1EFD5A58-81F3-4DA1-AC1A-585500392E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2" name="CuadroTexto 8">
          <a:extLst>
            <a:ext uri="{FF2B5EF4-FFF2-40B4-BE49-F238E27FC236}">
              <a16:creationId xmlns:a16="http://schemas.microsoft.com/office/drawing/2014/main" id="{97C368F3-3AC0-427B-AB57-298E14739F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3" name="CuadroTexto 9">
          <a:extLst>
            <a:ext uri="{FF2B5EF4-FFF2-40B4-BE49-F238E27FC236}">
              <a16:creationId xmlns:a16="http://schemas.microsoft.com/office/drawing/2014/main" id="{532A0E29-0C8D-4923-A99C-297F860BB6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4" name="CuadroTexto 483">
          <a:extLst>
            <a:ext uri="{FF2B5EF4-FFF2-40B4-BE49-F238E27FC236}">
              <a16:creationId xmlns:a16="http://schemas.microsoft.com/office/drawing/2014/main" id="{3351DBF1-AD47-4A6A-86A1-7C2BE02BC3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5" name="CuadroTexto 484">
          <a:extLst>
            <a:ext uri="{FF2B5EF4-FFF2-40B4-BE49-F238E27FC236}">
              <a16:creationId xmlns:a16="http://schemas.microsoft.com/office/drawing/2014/main" id="{FEC7A976-CA0F-4FB3-8717-73ABA5ECAD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6" name="CuadroTexto 9">
          <a:extLst>
            <a:ext uri="{FF2B5EF4-FFF2-40B4-BE49-F238E27FC236}">
              <a16:creationId xmlns:a16="http://schemas.microsoft.com/office/drawing/2014/main" id="{6FEF2473-F921-4D9C-92CD-29AD6777DF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7" name="CuadroTexto 486">
          <a:extLst>
            <a:ext uri="{FF2B5EF4-FFF2-40B4-BE49-F238E27FC236}">
              <a16:creationId xmlns:a16="http://schemas.microsoft.com/office/drawing/2014/main" id="{D0CD9115-F5CE-447B-8C92-4F37EEBBD6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8" name="CuadroTexto 9">
          <a:extLst>
            <a:ext uri="{FF2B5EF4-FFF2-40B4-BE49-F238E27FC236}">
              <a16:creationId xmlns:a16="http://schemas.microsoft.com/office/drawing/2014/main" id="{49784472-4372-478E-9988-FDC2D444DD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9" name="CuadroTexto 9">
          <a:extLst>
            <a:ext uri="{FF2B5EF4-FFF2-40B4-BE49-F238E27FC236}">
              <a16:creationId xmlns:a16="http://schemas.microsoft.com/office/drawing/2014/main" id="{C9A5275A-4942-42B0-B8FE-4D1B79C58F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0" name="CuadroTexto 9">
          <a:extLst>
            <a:ext uri="{FF2B5EF4-FFF2-40B4-BE49-F238E27FC236}">
              <a16:creationId xmlns:a16="http://schemas.microsoft.com/office/drawing/2014/main" id="{05361058-117C-48A2-B6F6-7D8475188D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1" name="CuadroTexto 490">
          <a:extLst>
            <a:ext uri="{FF2B5EF4-FFF2-40B4-BE49-F238E27FC236}">
              <a16:creationId xmlns:a16="http://schemas.microsoft.com/office/drawing/2014/main" id="{BFD0A0C9-E7CE-40CF-B836-5E68805BD4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2" name="CuadroTexto 9">
          <a:extLst>
            <a:ext uri="{FF2B5EF4-FFF2-40B4-BE49-F238E27FC236}">
              <a16:creationId xmlns:a16="http://schemas.microsoft.com/office/drawing/2014/main" id="{93EB1086-73EB-4F44-8B25-31E5E9C8E5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3" name="CuadroTexto 492">
          <a:extLst>
            <a:ext uri="{FF2B5EF4-FFF2-40B4-BE49-F238E27FC236}">
              <a16:creationId xmlns:a16="http://schemas.microsoft.com/office/drawing/2014/main" id="{427A6A30-897E-493D-A064-F657B4CD57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4" name="CuadroTexto 8">
          <a:extLst>
            <a:ext uri="{FF2B5EF4-FFF2-40B4-BE49-F238E27FC236}">
              <a16:creationId xmlns:a16="http://schemas.microsoft.com/office/drawing/2014/main" id="{47A25314-E13B-479D-98EA-B2098F5DD3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5" name="CuadroTexto 9">
          <a:extLst>
            <a:ext uri="{FF2B5EF4-FFF2-40B4-BE49-F238E27FC236}">
              <a16:creationId xmlns:a16="http://schemas.microsoft.com/office/drawing/2014/main" id="{7038D558-2C9D-4340-A349-8A530AFF39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6" name="CuadroTexto 495">
          <a:extLst>
            <a:ext uri="{FF2B5EF4-FFF2-40B4-BE49-F238E27FC236}">
              <a16:creationId xmlns:a16="http://schemas.microsoft.com/office/drawing/2014/main" id="{1FD73B99-1829-4F07-A7F0-23329221F1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7" name="CuadroTexto 496">
          <a:extLst>
            <a:ext uri="{FF2B5EF4-FFF2-40B4-BE49-F238E27FC236}">
              <a16:creationId xmlns:a16="http://schemas.microsoft.com/office/drawing/2014/main" id="{DB99E84E-4D13-4E33-9641-76154F3DAD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8" name="CuadroTexto 8">
          <a:extLst>
            <a:ext uri="{FF2B5EF4-FFF2-40B4-BE49-F238E27FC236}">
              <a16:creationId xmlns:a16="http://schemas.microsoft.com/office/drawing/2014/main" id="{0BB39B0D-9129-40E2-8F95-CB326C2461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9" name="CuadroTexto 9">
          <a:extLst>
            <a:ext uri="{FF2B5EF4-FFF2-40B4-BE49-F238E27FC236}">
              <a16:creationId xmlns:a16="http://schemas.microsoft.com/office/drawing/2014/main" id="{A4759FFD-3A67-4953-BDAE-1422BEB8D8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0" name="CuadroTexto 499">
          <a:extLst>
            <a:ext uri="{FF2B5EF4-FFF2-40B4-BE49-F238E27FC236}">
              <a16:creationId xmlns:a16="http://schemas.microsoft.com/office/drawing/2014/main" id="{C89C4BC4-3B78-4598-90F0-A5015F9FF8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1" name="CuadroTexto 500">
          <a:extLst>
            <a:ext uri="{FF2B5EF4-FFF2-40B4-BE49-F238E27FC236}">
              <a16:creationId xmlns:a16="http://schemas.microsoft.com/office/drawing/2014/main" id="{30CE0BCD-A3C1-4B82-936D-7783C858EB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2" name="CuadroTexto 3">
          <a:extLst>
            <a:ext uri="{FF2B5EF4-FFF2-40B4-BE49-F238E27FC236}">
              <a16:creationId xmlns:a16="http://schemas.microsoft.com/office/drawing/2014/main" id="{4D0957D5-661D-4DE9-A8B0-7B0760FBFF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3" name="CuadroTexto 7">
          <a:extLst>
            <a:ext uri="{FF2B5EF4-FFF2-40B4-BE49-F238E27FC236}">
              <a16:creationId xmlns:a16="http://schemas.microsoft.com/office/drawing/2014/main" id="{BC344E33-DA25-475A-976B-CC645F283A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4" name="CuadroTexto 8">
          <a:extLst>
            <a:ext uri="{FF2B5EF4-FFF2-40B4-BE49-F238E27FC236}">
              <a16:creationId xmlns:a16="http://schemas.microsoft.com/office/drawing/2014/main" id="{41B20CD0-154B-411D-B89F-B4D196F942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5" name="CuadroTexto 9">
          <a:extLst>
            <a:ext uri="{FF2B5EF4-FFF2-40B4-BE49-F238E27FC236}">
              <a16:creationId xmlns:a16="http://schemas.microsoft.com/office/drawing/2014/main" id="{942C50C5-CD99-49EE-A28F-473A856132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6" name="CuadroTexto 3">
          <a:extLst>
            <a:ext uri="{FF2B5EF4-FFF2-40B4-BE49-F238E27FC236}">
              <a16:creationId xmlns:a16="http://schemas.microsoft.com/office/drawing/2014/main" id="{2B742ACB-482F-4D28-B376-C7A0BBD3C0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7" name="CuadroTexto 506">
          <a:extLst>
            <a:ext uri="{FF2B5EF4-FFF2-40B4-BE49-F238E27FC236}">
              <a16:creationId xmlns:a16="http://schemas.microsoft.com/office/drawing/2014/main" id="{D07FE733-E9D2-4E0A-84A4-B7562C4B48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8" name="CuadroTexto 507">
          <a:extLst>
            <a:ext uri="{FF2B5EF4-FFF2-40B4-BE49-F238E27FC236}">
              <a16:creationId xmlns:a16="http://schemas.microsoft.com/office/drawing/2014/main" id="{CD305BC9-242B-4551-88C1-D2A5063A5E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9" name="CuadroTexto 508">
          <a:extLst>
            <a:ext uri="{FF2B5EF4-FFF2-40B4-BE49-F238E27FC236}">
              <a16:creationId xmlns:a16="http://schemas.microsoft.com/office/drawing/2014/main" id="{A11D065C-3563-4C58-B641-8DFD2CA6C1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0" name="CuadroTexto 8">
          <a:extLst>
            <a:ext uri="{FF2B5EF4-FFF2-40B4-BE49-F238E27FC236}">
              <a16:creationId xmlns:a16="http://schemas.microsoft.com/office/drawing/2014/main" id="{6EC68505-BF2C-405C-9148-731200992B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1" name="CuadroTexto 9">
          <a:extLst>
            <a:ext uri="{FF2B5EF4-FFF2-40B4-BE49-F238E27FC236}">
              <a16:creationId xmlns:a16="http://schemas.microsoft.com/office/drawing/2014/main" id="{3D75641F-7D58-448F-8E79-87906B0028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2" name="CuadroTexto 8">
          <a:extLst>
            <a:ext uri="{FF2B5EF4-FFF2-40B4-BE49-F238E27FC236}">
              <a16:creationId xmlns:a16="http://schemas.microsoft.com/office/drawing/2014/main" id="{A6D565A9-71E9-482F-BE24-6A7B1D0DB5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3" name="CuadroTexto 9">
          <a:extLst>
            <a:ext uri="{FF2B5EF4-FFF2-40B4-BE49-F238E27FC236}">
              <a16:creationId xmlns:a16="http://schemas.microsoft.com/office/drawing/2014/main" id="{D6A1156F-169F-4A05-BD78-DCC8D35682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4" name="CuadroTexto 8">
          <a:extLst>
            <a:ext uri="{FF2B5EF4-FFF2-40B4-BE49-F238E27FC236}">
              <a16:creationId xmlns:a16="http://schemas.microsoft.com/office/drawing/2014/main" id="{42A9B520-E98B-46CF-B76A-FC6E6275EB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5" name="CuadroTexto 9">
          <a:extLst>
            <a:ext uri="{FF2B5EF4-FFF2-40B4-BE49-F238E27FC236}">
              <a16:creationId xmlns:a16="http://schemas.microsoft.com/office/drawing/2014/main" id="{91B0AE09-4EAE-4C9D-8A4D-FFF5666EDA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6" name="CuadroTexto 515">
          <a:extLst>
            <a:ext uri="{FF2B5EF4-FFF2-40B4-BE49-F238E27FC236}">
              <a16:creationId xmlns:a16="http://schemas.microsoft.com/office/drawing/2014/main" id="{1D440875-B1F4-40AE-889E-B2172F28B1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7" name="CuadroTexto 516">
          <a:extLst>
            <a:ext uri="{FF2B5EF4-FFF2-40B4-BE49-F238E27FC236}">
              <a16:creationId xmlns:a16="http://schemas.microsoft.com/office/drawing/2014/main" id="{818E68F6-D24D-4EEB-9DC7-32143171D4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8" name="CuadroTexto 3">
          <a:extLst>
            <a:ext uri="{FF2B5EF4-FFF2-40B4-BE49-F238E27FC236}">
              <a16:creationId xmlns:a16="http://schemas.microsoft.com/office/drawing/2014/main" id="{101E4246-FAD9-46B6-9D15-0319DBEE80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9" name="CuadroTexto 7">
          <a:extLst>
            <a:ext uri="{FF2B5EF4-FFF2-40B4-BE49-F238E27FC236}">
              <a16:creationId xmlns:a16="http://schemas.microsoft.com/office/drawing/2014/main" id="{66734387-DB2B-4A51-84F1-AF95FF6966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0" name="CuadroTexto 8">
          <a:extLst>
            <a:ext uri="{FF2B5EF4-FFF2-40B4-BE49-F238E27FC236}">
              <a16:creationId xmlns:a16="http://schemas.microsoft.com/office/drawing/2014/main" id="{D6D20ED7-E9A3-4824-A143-9A07FB8FE0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1" name="CuadroTexto 9">
          <a:extLst>
            <a:ext uri="{FF2B5EF4-FFF2-40B4-BE49-F238E27FC236}">
              <a16:creationId xmlns:a16="http://schemas.microsoft.com/office/drawing/2014/main" id="{614DA8F7-247F-4075-B307-4A788D8E6B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2" name="CuadroTexto 3">
          <a:extLst>
            <a:ext uri="{FF2B5EF4-FFF2-40B4-BE49-F238E27FC236}">
              <a16:creationId xmlns:a16="http://schemas.microsoft.com/office/drawing/2014/main" id="{B65DBC30-0EA3-41AC-BB0C-5E33BB6153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3" name="CuadroTexto 522">
          <a:extLst>
            <a:ext uri="{FF2B5EF4-FFF2-40B4-BE49-F238E27FC236}">
              <a16:creationId xmlns:a16="http://schemas.microsoft.com/office/drawing/2014/main" id="{3EBF7B38-F1AA-4FB3-8E53-0362BE3B11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4" name="CuadroTexto 523">
          <a:extLst>
            <a:ext uri="{FF2B5EF4-FFF2-40B4-BE49-F238E27FC236}">
              <a16:creationId xmlns:a16="http://schemas.microsoft.com/office/drawing/2014/main" id="{9908A3EA-9033-4114-8A79-289A28DD9D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5" name="CuadroTexto 524">
          <a:extLst>
            <a:ext uri="{FF2B5EF4-FFF2-40B4-BE49-F238E27FC236}">
              <a16:creationId xmlns:a16="http://schemas.microsoft.com/office/drawing/2014/main" id="{ED7B0111-EE74-428E-94E5-43DA92D773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6" name="CuadroTexto 3">
          <a:extLst>
            <a:ext uri="{FF2B5EF4-FFF2-40B4-BE49-F238E27FC236}">
              <a16:creationId xmlns:a16="http://schemas.microsoft.com/office/drawing/2014/main" id="{67BF8268-83C4-4E38-90BA-64D25EB776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7" name="CuadroTexto 7">
          <a:extLst>
            <a:ext uri="{FF2B5EF4-FFF2-40B4-BE49-F238E27FC236}">
              <a16:creationId xmlns:a16="http://schemas.microsoft.com/office/drawing/2014/main" id="{96E3FF64-436D-49AE-A3C1-445B307790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8" name="CuadroTexto 8">
          <a:extLst>
            <a:ext uri="{FF2B5EF4-FFF2-40B4-BE49-F238E27FC236}">
              <a16:creationId xmlns:a16="http://schemas.microsoft.com/office/drawing/2014/main" id="{22EEC159-2A16-4FF7-99E1-207DD2CEB5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9" name="CuadroTexto 9">
          <a:extLst>
            <a:ext uri="{FF2B5EF4-FFF2-40B4-BE49-F238E27FC236}">
              <a16:creationId xmlns:a16="http://schemas.microsoft.com/office/drawing/2014/main" id="{770B5D01-19E4-48C1-B68D-649CAE6025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0" name="CuadroTexto 3">
          <a:extLst>
            <a:ext uri="{FF2B5EF4-FFF2-40B4-BE49-F238E27FC236}">
              <a16:creationId xmlns:a16="http://schemas.microsoft.com/office/drawing/2014/main" id="{7EB0EF03-37B9-4664-84BC-9EB77A1DF4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1" name="CuadroTexto 530">
          <a:extLst>
            <a:ext uri="{FF2B5EF4-FFF2-40B4-BE49-F238E27FC236}">
              <a16:creationId xmlns:a16="http://schemas.microsoft.com/office/drawing/2014/main" id="{0B152421-51C1-4AE3-9A81-99EB925A60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2" name="CuadroTexto 531">
          <a:extLst>
            <a:ext uri="{FF2B5EF4-FFF2-40B4-BE49-F238E27FC236}">
              <a16:creationId xmlns:a16="http://schemas.microsoft.com/office/drawing/2014/main" id="{A28E451B-C526-4714-8233-28C865FE87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3" name="CuadroTexto 532">
          <a:extLst>
            <a:ext uri="{FF2B5EF4-FFF2-40B4-BE49-F238E27FC236}">
              <a16:creationId xmlns:a16="http://schemas.microsoft.com/office/drawing/2014/main" id="{D4EF8914-25B5-4E6F-96AC-BB07E54B24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4" name="CuadroTexto 8">
          <a:extLst>
            <a:ext uri="{FF2B5EF4-FFF2-40B4-BE49-F238E27FC236}">
              <a16:creationId xmlns:a16="http://schemas.microsoft.com/office/drawing/2014/main" id="{A2FB7456-3698-4F33-B172-AFDE45E7A8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5" name="CuadroTexto 9">
          <a:extLst>
            <a:ext uri="{FF2B5EF4-FFF2-40B4-BE49-F238E27FC236}">
              <a16:creationId xmlns:a16="http://schemas.microsoft.com/office/drawing/2014/main" id="{1BE31767-735A-4809-B4C7-99944EEB8A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6" name="CuadroTexto 8">
          <a:extLst>
            <a:ext uri="{FF2B5EF4-FFF2-40B4-BE49-F238E27FC236}">
              <a16:creationId xmlns:a16="http://schemas.microsoft.com/office/drawing/2014/main" id="{09ACB831-7C1A-44C5-A4E0-7C6C568989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7" name="CuadroTexto 9">
          <a:extLst>
            <a:ext uri="{FF2B5EF4-FFF2-40B4-BE49-F238E27FC236}">
              <a16:creationId xmlns:a16="http://schemas.microsoft.com/office/drawing/2014/main" id="{67385284-7BE3-4AA4-803E-EAFAC56F6E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8" name="CuadroTexto 8">
          <a:extLst>
            <a:ext uri="{FF2B5EF4-FFF2-40B4-BE49-F238E27FC236}">
              <a16:creationId xmlns:a16="http://schemas.microsoft.com/office/drawing/2014/main" id="{4AECCC23-5079-4FB2-A33D-F969F09B70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9" name="CuadroTexto 9">
          <a:extLst>
            <a:ext uri="{FF2B5EF4-FFF2-40B4-BE49-F238E27FC236}">
              <a16:creationId xmlns:a16="http://schemas.microsoft.com/office/drawing/2014/main" id="{0EBBBBDE-376C-4A85-95AE-B939B8DD62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0" name="CuadroTexto 539">
          <a:extLst>
            <a:ext uri="{FF2B5EF4-FFF2-40B4-BE49-F238E27FC236}">
              <a16:creationId xmlns:a16="http://schemas.microsoft.com/office/drawing/2014/main" id="{63D8A168-9134-4595-80CE-36D8A0199B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1" name="CuadroTexto 540">
          <a:extLst>
            <a:ext uri="{FF2B5EF4-FFF2-40B4-BE49-F238E27FC236}">
              <a16:creationId xmlns:a16="http://schemas.microsoft.com/office/drawing/2014/main" id="{A70BE6CF-EC4B-45E7-9FD3-7EF51EFC78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2" name="CuadroTexto 3">
          <a:extLst>
            <a:ext uri="{FF2B5EF4-FFF2-40B4-BE49-F238E27FC236}">
              <a16:creationId xmlns:a16="http://schemas.microsoft.com/office/drawing/2014/main" id="{6DB152BE-2C9F-4A51-9CC7-A19ED1575F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3" name="CuadroTexto 7">
          <a:extLst>
            <a:ext uri="{FF2B5EF4-FFF2-40B4-BE49-F238E27FC236}">
              <a16:creationId xmlns:a16="http://schemas.microsoft.com/office/drawing/2014/main" id="{58B49C9D-CC6D-41D8-9771-D41C058B78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4" name="CuadroTexto 8">
          <a:extLst>
            <a:ext uri="{FF2B5EF4-FFF2-40B4-BE49-F238E27FC236}">
              <a16:creationId xmlns:a16="http://schemas.microsoft.com/office/drawing/2014/main" id="{0AD4AE8D-AE2F-4562-A52A-0B949A4F29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5" name="CuadroTexto 9">
          <a:extLst>
            <a:ext uri="{FF2B5EF4-FFF2-40B4-BE49-F238E27FC236}">
              <a16:creationId xmlns:a16="http://schemas.microsoft.com/office/drawing/2014/main" id="{F37B1EFE-B7C1-4DFC-B167-5C0923E4D8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6" name="CuadroTexto 3">
          <a:extLst>
            <a:ext uri="{FF2B5EF4-FFF2-40B4-BE49-F238E27FC236}">
              <a16:creationId xmlns:a16="http://schemas.microsoft.com/office/drawing/2014/main" id="{ED920C0E-CBC1-4EC6-98BE-80182A8143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7" name="CuadroTexto 546">
          <a:extLst>
            <a:ext uri="{FF2B5EF4-FFF2-40B4-BE49-F238E27FC236}">
              <a16:creationId xmlns:a16="http://schemas.microsoft.com/office/drawing/2014/main" id="{42ED6842-7EC5-4428-8ADC-108BC1B279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8" name="CuadroTexto 547">
          <a:extLst>
            <a:ext uri="{FF2B5EF4-FFF2-40B4-BE49-F238E27FC236}">
              <a16:creationId xmlns:a16="http://schemas.microsoft.com/office/drawing/2014/main" id="{E5DC4B01-812B-4991-B629-8A54A9A0FD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9" name="CuadroTexto 548">
          <a:extLst>
            <a:ext uri="{FF2B5EF4-FFF2-40B4-BE49-F238E27FC236}">
              <a16:creationId xmlns:a16="http://schemas.microsoft.com/office/drawing/2014/main" id="{7842FE1A-2A4C-4FE3-A5F0-311FF09854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0" name="CuadroTexto 8">
          <a:extLst>
            <a:ext uri="{FF2B5EF4-FFF2-40B4-BE49-F238E27FC236}">
              <a16:creationId xmlns:a16="http://schemas.microsoft.com/office/drawing/2014/main" id="{85FF1389-69BF-4DDD-9930-73F97B53B1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1" name="CuadroTexto 9">
          <a:extLst>
            <a:ext uri="{FF2B5EF4-FFF2-40B4-BE49-F238E27FC236}">
              <a16:creationId xmlns:a16="http://schemas.microsoft.com/office/drawing/2014/main" id="{25CBF553-CD2D-457C-AA22-B13AE0BC8E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2" name="CuadroTexto 551">
          <a:extLst>
            <a:ext uri="{FF2B5EF4-FFF2-40B4-BE49-F238E27FC236}">
              <a16:creationId xmlns:a16="http://schemas.microsoft.com/office/drawing/2014/main" id="{E8DD2192-1035-4314-B0EB-0814980C9A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3" name="CuadroTexto 552">
          <a:extLst>
            <a:ext uri="{FF2B5EF4-FFF2-40B4-BE49-F238E27FC236}">
              <a16:creationId xmlns:a16="http://schemas.microsoft.com/office/drawing/2014/main" id="{F96D2407-F770-48D3-AAAB-3E488C25CB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4" name="CuadroTexto 8">
          <a:extLst>
            <a:ext uri="{FF2B5EF4-FFF2-40B4-BE49-F238E27FC236}">
              <a16:creationId xmlns:a16="http://schemas.microsoft.com/office/drawing/2014/main" id="{579E4CDE-0510-4588-91F9-354B80E158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5" name="CuadroTexto 9">
          <a:extLst>
            <a:ext uri="{FF2B5EF4-FFF2-40B4-BE49-F238E27FC236}">
              <a16:creationId xmlns:a16="http://schemas.microsoft.com/office/drawing/2014/main" id="{CA3A5A9E-D917-46E0-BD43-916405DFD3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6" name="CuadroTexto 555">
          <a:extLst>
            <a:ext uri="{FF2B5EF4-FFF2-40B4-BE49-F238E27FC236}">
              <a16:creationId xmlns:a16="http://schemas.microsoft.com/office/drawing/2014/main" id="{C7B6AE0A-C36B-4CAF-8E07-E77076C4FC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7" name="CuadroTexto 556">
          <a:extLst>
            <a:ext uri="{FF2B5EF4-FFF2-40B4-BE49-F238E27FC236}">
              <a16:creationId xmlns:a16="http://schemas.microsoft.com/office/drawing/2014/main" id="{536C2D0B-F5E9-483C-BA28-B01D08FBA6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8" name="CuadroTexto 9">
          <a:extLst>
            <a:ext uri="{FF2B5EF4-FFF2-40B4-BE49-F238E27FC236}">
              <a16:creationId xmlns:a16="http://schemas.microsoft.com/office/drawing/2014/main" id="{7C50010E-A1A0-4BDD-A037-12B366E667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9" name="CuadroTexto 558">
          <a:extLst>
            <a:ext uri="{FF2B5EF4-FFF2-40B4-BE49-F238E27FC236}">
              <a16:creationId xmlns:a16="http://schemas.microsoft.com/office/drawing/2014/main" id="{A5DE1630-CBEE-47E6-B6B1-C1483AECEE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0" name="CuadroTexto 9">
          <a:extLst>
            <a:ext uri="{FF2B5EF4-FFF2-40B4-BE49-F238E27FC236}">
              <a16:creationId xmlns:a16="http://schemas.microsoft.com/office/drawing/2014/main" id="{51FFF475-E4AD-42CF-A675-7AC805B2CE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1" name="CuadroTexto 9">
          <a:extLst>
            <a:ext uri="{FF2B5EF4-FFF2-40B4-BE49-F238E27FC236}">
              <a16:creationId xmlns:a16="http://schemas.microsoft.com/office/drawing/2014/main" id="{14377555-A5B6-4CFD-AC9C-6E896B6900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2" name="CuadroTexto 9">
          <a:extLst>
            <a:ext uri="{FF2B5EF4-FFF2-40B4-BE49-F238E27FC236}">
              <a16:creationId xmlns:a16="http://schemas.microsoft.com/office/drawing/2014/main" id="{052672EF-9382-4C8A-8163-9AD9AFF65E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3" name="CuadroTexto 562">
          <a:extLst>
            <a:ext uri="{FF2B5EF4-FFF2-40B4-BE49-F238E27FC236}">
              <a16:creationId xmlns:a16="http://schemas.microsoft.com/office/drawing/2014/main" id="{2C90CABD-49E9-4BF3-846B-E5C2DF4676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4" name="CuadroTexto 9">
          <a:extLst>
            <a:ext uri="{FF2B5EF4-FFF2-40B4-BE49-F238E27FC236}">
              <a16:creationId xmlns:a16="http://schemas.microsoft.com/office/drawing/2014/main" id="{E6DD40F4-31EC-4D45-A9D3-ACF9951671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5" name="CuadroTexto 564">
          <a:extLst>
            <a:ext uri="{FF2B5EF4-FFF2-40B4-BE49-F238E27FC236}">
              <a16:creationId xmlns:a16="http://schemas.microsoft.com/office/drawing/2014/main" id="{7AC97CBB-ED4B-4ECB-A11F-83F9A239B1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6" name="CuadroTexto 8">
          <a:extLst>
            <a:ext uri="{FF2B5EF4-FFF2-40B4-BE49-F238E27FC236}">
              <a16:creationId xmlns:a16="http://schemas.microsoft.com/office/drawing/2014/main" id="{B5E846F4-4CC7-472B-BE76-AEE6D6BCD2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7" name="CuadroTexto 9">
          <a:extLst>
            <a:ext uri="{FF2B5EF4-FFF2-40B4-BE49-F238E27FC236}">
              <a16:creationId xmlns:a16="http://schemas.microsoft.com/office/drawing/2014/main" id="{99A4F11E-D962-469D-A0F7-FEA69991EB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8" name="CuadroTexto 567">
          <a:extLst>
            <a:ext uri="{FF2B5EF4-FFF2-40B4-BE49-F238E27FC236}">
              <a16:creationId xmlns:a16="http://schemas.microsoft.com/office/drawing/2014/main" id="{63B971B1-902D-459B-A3B6-FE6A5BE86D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9" name="CuadroTexto 568">
          <a:extLst>
            <a:ext uri="{FF2B5EF4-FFF2-40B4-BE49-F238E27FC236}">
              <a16:creationId xmlns:a16="http://schemas.microsoft.com/office/drawing/2014/main" id="{FF42CE4B-9598-4423-A026-C8385F4900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0" name="CuadroTexto 8">
          <a:extLst>
            <a:ext uri="{FF2B5EF4-FFF2-40B4-BE49-F238E27FC236}">
              <a16:creationId xmlns:a16="http://schemas.microsoft.com/office/drawing/2014/main" id="{842C0F95-8245-4339-8175-68848FA6B2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1" name="CuadroTexto 9">
          <a:extLst>
            <a:ext uri="{FF2B5EF4-FFF2-40B4-BE49-F238E27FC236}">
              <a16:creationId xmlns:a16="http://schemas.microsoft.com/office/drawing/2014/main" id="{A5981D07-A941-4EF0-AF44-AE46AD6524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2" name="CuadroTexto 571">
          <a:extLst>
            <a:ext uri="{FF2B5EF4-FFF2-40B4-BE49-F238E27FC236}">
              <a16:creationId xmlns:a16="http://schemas.microsoft.com/office/drawing/2014/main" id="{C4183D87-9ED0-4705-839D-0821220395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3" name="CuadroTexto 572">
          <a:extLst>
            <a:ext uri="{FF2B5EF4-FFF2-40B4-BE49-F238E27FC236}">
              <a16:creationId xmlns:a16="http://schemas.microsoft.com/office/drawing/2014/main" id="{90113F0E-FF97-4728-B5FF-C54B928821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4" name="CuadroTexto 3">
          <a:extLst>
            <a:ext uri="{FF2B5EF4-FFF2-40B4-BE49-F238E27FC236}">
              <a16:creationId xmlns:a16="http://schemas.microsoft.com/office/drawing/2014/main" id="{7FD4D589-0647-4720-ACCB-74B0F35A5E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5" name="CuadroTexto 7">
          <a:extLst>
            <a:ext uri="{FF2B5EF4-FFF2-40B4-BE49-F238E27FC236}">
              <a16:creationId xmlns:a16="http://schemas.microsoft.com/office/drawing/2014/main" id="{F00B6CA1-D00D-4BDD-9221-A7905F0CE1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6" name="CuadroTexto 8">
          <a:extLst>
            <a:ext uri="{FF2B5EF4-FFF2-40B4-BE49-F238E27FC236}">
              <a16:creationId xmlns:a16="http://schemas.microsoft.com/office/drawing/2014/main" id="{A7719318-0C18-4F39-828A-70E5D2D021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7" name="CuadroTexto 9">
          <a:extLst>
            <a:ext uri="{FF2B5EF4-FFF2-40B4-BE49-F238E27FC236}">
              <a16:creationId xmlns:a16="http://schemas.microsoft.com/office/drawing/2014/main" id="{4833B347-54D0-44A9-9777-B3AAD88899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8" name="CuadroTexto 3">
          <a:extLst>
            <a:ext uri="{FF2B5EF4-FFF2-40B4-BE49-F238E27FC236}">
              <a16:creationId xmlns:a16="http://schemas.microsoft.com/office/drawing/2014/main" id="{FEA8DC1C-7759-4055-8A0C-7F5229B815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9" name="CuadroTexto 578">
          <a:extLst>
            <a:ext uri="{FF2B5EF4-FFF2-40B4-BE49-F238E27FC236}">
              <a16:creationId xmlns:a16="http://schemas.microsoft.com/office/drawing/2014/main" id="{9E1F6D13-E160-4FE7-93A5-B3BA6B7778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0" name="CuadroTexto 579">
          <a:extLst>
            <a:ext uri="{FF2B5EF4-FFF2-40B4-BE49-F238E27FC236}">
              <a16:creationId xmlns:a16="http://schemas.microsoft.com/office/drawing/2014/main" id="{7C75214A-B164-4884-A207-D77A1C9FDE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1" name="CuadroTexto 580">
          <a:extLst>
            <a:ext uri="{FF2B5EF4-FFF2-40B4-BE49-F238E27FC236}">
              <a16:creationId xmlns:a16="http://schemas.microsoft.com/office/drawing/2014/main" id="{92B707EB-402F-4930-AAA3-CCEB7B9A4F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2" name="CuadroTexto 8">
          <a:extLst>
            <a:ext uri="{FF2B5EF4-FFF2-40B4-BE49-F238E27FC236}">
              <a16:creationId xmlns:a16="http://schemas.microsoft.com/office/drawing/2014/main" id="{FED27258-77BF-4993-A2B0-3959858E40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3" name="CuadroTexto 9">
          <a:extLst>
            <a:ext uri="{FF2B5EF4-FFF2-40B4-BE49-F238E27FC236}">
              <a16:creationId xmlns:a16="http://schemas.microsoft.com/office/drawing/2014/main" id="{CAA9B3B5-9374-4535-BF2F-ECF2463192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4" name="CuadroTexto 8">
          <a:extLst>
            <a:ext uri="{FF2B5EF4-FFF2-40B4-BE49-F238E27FC236}">
              <a16:creationId xmlns:a16="http://schemas.microsoft.com/office/drawing/2014/main" id="{E6795D7F-1059-4C92-811A-FD65F6FF5F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5" name="CuadroTexto 9">
          <a:extLst>
            <a:ext uri="{FF2B5EF4-FFF2-40B4-BE49-F238E27FC236}">
              <a16:creationId xmlns:a16="http://schemas.microsoft.com/office/drawing/2014/main" id="{A91EC168-CFE5-400B-9E7B-EEE0908528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6" name="CuadroTexto 8">
          <a:extLst>
            <a:ext uri="{FF2B5EF4-FFF2-40B4-BE49-F238E27FC236}">
              <a16:creationId xmlns:a16="http://schemas.microsoft.com/office/drawing/2014/main" id="{B18E528B-3A8C-43C8-B7A0-708BDC273D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7" name="CuadroTexto 9">
          <a:extLst>
            <a:ext uri="{FF2B5EF4-FFF2-40B4-BE49-F238E27FC236}">
              <a16:creationId xmlns:a16="http://schemas.microsoft.com/office/drawing/2014/main" id="{629D948D-619D-4A75-98B8-9EBC909354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8" name="CuadroTexto 587">
          <a:extLst>
            <a:ext uri="{FF2B5EF4-FFF2-40B4-BE49-F238E27FC236}">
              <a16:creationId xmlns:a16="http://schemas.microsoft.com/office/drawing/2014/main" id="{4231D952-1558-4160-91D6-1115CC572B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9" name="CuadroTexto 588">
          <a:extLst>
            <a:ext uri="{FF2B5EF4-FFF2-40B4-BE49-F238E27FC236}">
              <a16:creationId xmlns:a16="http://schemas.microsoft.com/office/drawing/2014/main" id="{2A7EA0E2-2215-4DBC-8652-6E400451D1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0" name="CuadroTexto 3">
          <a:extLst>
            <a:ext uri="{FF2B5EF4-FFF2-40B4-BE49-F238E27FC236}">
              <a16:creationId xmlns:a16="http://schemas.microsoft.com/office/drawing/2014/main" id="{12B6D381-D5F7-448C-80DF-413C5173D6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1" name="CuadroTexto 7">
          <a:extLst>
            <a:ext uri="{FF2B5EF4-FFF2-40B4-BE49-F238E27FC236}">
              <a16:creationId xmlns:a16="http://schemas.microsoft.com/office/drawing/2014/main" id="{38634EB5-93D3-48E1-8991-75FD56CC96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2" name="CuadroTexto 8">
          <a:extLst>
            <a:ext uri="{FF2B5EF4-FFF2-40B4-BE49-F238E27FC236}">
              <a16:creationId xmlns:a16="http://schemas.microsoft.com/office/drawing/2014/main" id="{986EC6C8-8390-4F45-B812-52BF539ABA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3" name="CuadroTexto 9">
          <a:extLst>
            <a:ext uri="{FF2B5EF4-FFF2-40B4-BE49-F238E27FC236}">
              <a16:creationId xmlns:a16="http://schemas.microsoft.com/office/drawing/2014/main" id="{AD03BE41-0B55-4043-B470-942D959E74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4" name="CuadroTexto 3">
          <a:extLst>
            <a:ext uri="{FF2B5EF4-FFF2-40B4-BE49-F238E27FC236}">
              <a16:creationId xmlns:a16="http://schemas.microsoft.com/office/drawing/2014/main" id="{EAC48A51-8A04-4110-9BBB-A03988D0F3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5" name="CuadroTexto 594">
          <a:extLst>
            <a:ext uri="{FF2B5EF4-FFF2-40B4-BE49-F238E27FC236}">
              <a16:creationId xmlns:a16="http://schemas.microsoft.com/office/drawing/2014/main" id="{2E1A32C6-F93D-418C-9ED2-7CAD1932C4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6" name="CuadroTexto 595">
          <a:extLst>
            <a:ext uri="{FF2B5EF4-FFF2-40B4-BE49-F238E27FC236}">
              <a16:creationId xmlns:a16="http://schemas.microsoft.com/office/drawing/2014/main" id="{B9FF12FF-532E-484B-8073-EC64C0E835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7" name="CuadroTexto 596">
          <a:extLst>
            <a:ext uri="{FF2B5EF4-FFF2-40B4-BE49-F238E27FC236}">
              <a16:creationId xmlns:a16="http://schemas.microsoft.com/office/drawing/2014/main" id="{E6B157D4-9EDA-4BE6-9A11-6DE875B9B4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8" name="CuadroTexto 3">
          <a:extLst>
            <a:ext uri="{FF2B5EF4-FFF2-40B4-BE49-F238E27FC236}">
              <a16:creationId xmlns:a16="http://schemas.microsoft.com/office/drawing/2014/main" id="{90665A5D-2B25-4F50-B5F2-926FE87396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9" name="CuadroTexto 7">
          <a:extLst>
            <a:ext uri="{FF2B5EF4-FFF2-40B4-BE49-F238E27FC236}">
              <a16:creationId xmlns:a16="http://schemas.microsoft.com/office/drawing/2014/main" id="{84A97BD0-817C-4C84-882A-4839B6B367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0" name="CuadroTexto 8">
          <a:extLst>
            <a:ext uri="{FF2B5EF4-FFF2-40B4-BE49-F238E27FC236}">
              <a16:creationId xmlns:a16="http://schemas.microsoft.com/office/drawing/2014/main" id="{BFC786B6-A2E1-4FA9-8E9B-ADF422A2B9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1" name="CuadroTexto 9">
          <a:extLst>
            <a:ext uri="{FF2B5EF4-FFF2-40B4-BE49-F238E27FC236}">
              <a16:creationId xmlns:a16="http://schemas.microsoft.com/office/drawing/2014/main" id="{C0B35756-F422-4AA7-9910-B149EF1777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2" name="CuadroTexto 3">
          <a:extLst>
            <a:ext uri="{FF2B5EF4-FFF2-40B4-BE49-F238E27FC236}">
              <a16:creationId xmlns:a16="http://schemas.microsoft.com/office/drawing/2014/main" id="{454E684F-76F6-441B-B1BB-C2DBE1DAD4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3" name="CuadroTexto 602">
          <a:extLst>
            <a:ext uri="{FF2B5EF4-FFF2-40B4-BE49-F238E27FC236}">
              <a16:creationId xmlns:a16="http://schemas.microsoft.com/office/drawing/2014/main" id="{303EC840-E2AD-4547-9866-72EA210166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4" name="CuadroTexto 603">
          <a:extLst>
            <a:ext uri="{FF2B5EF4-FFF2-40B4-BE49-F238E27FC236}">
              <a16:creationId xmlns:a16="http://schemas.microsoft.com/office/drawing/2014/main" id="{CCE3721F-58D4-41C1-8B34-539268FFA1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5" name="CuadroTexto 604">
          <a:extLst>
            <a:ext uri="{FF2B5EF4-FFF2-40B4-BE49-F238E27FC236}">
              <a16:creationId xmlns:a16="http://schemas.microsoft.com/office/drawing/2014/main" id="{CA250B1E-4644-48DC-B3BA-862AD6F89F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6" name="CuadroTexto 8">
          <a:extLst>
            <a:ext uri="{FF2B5EF4-FFF2-40B4-BE49-F238E27FC236}">
              <a16:creationId xmlns:a16="http://schemas.microsoft.com/office/drawing/2014/main" id="{9E55F617-1EDC-431E-BFA0-D56C0B6E66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7" name="CuadroTexto 9">
          <a:extLst>
            <a:ext uri="{FF2B5EF4-FFF2-40B4-BE49-F238E27FC236}">
              <a16:creationId xmlns:a16="http://schemas.microsoft.com/office/drawing/2014/main" id="{545C47B9-0613-43BB-9A07-7110970DA3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8" name="CuadroTexto 8">
          <a:extLst>
            <a:ext uri="{FF2B5EF4-FFF2-40B4-BE49-F238E27FC236}">
              <a16:creationId xmlns:a16="http://schemas.microsoft.com/office/drawing/2014/main" id="{BA6AAAAF-CAF6-46E8-8D81-143BB17266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9" name="CuadroTexto 9">
          <a:extLst>
            <a:ext uri="{FF2B5EF4-FFF2-40B4-BE49-F238E27FC236}">
              <a16:creationId xmlns:a16="http://schemas.microsoft.com/office/drawing/2014/main" id="{1E624117-AEA1-42B6-B1E2-F88D99D947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0" name="CuadroTexto 8">
          <a:extLst>
            <a:ext uri="{FF2B5EF4-FFF2-40B4-BE49-F238E27FC236}">
              <a16:creationId xmlns:a16="http://schemas.microsoft.com/office/drawing/2014/main" id="{F96785E7-4D11-4711-BA1B-29C5EA99FA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1" name="CuadroTexto 9">
          <a:extLst>
            <a:ext uri="{FF2B5EF4-FFF2-40B4-BE49-F238E27FC236}">
              <a16:creationId xmlns:a16="http://schemas.microsoft.com/office/drawing/2014/main" id="{65AC9DD4-C6F1-4F81-A2C7-87971F15CD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2" name="CuadroTexto 611">
          <a:extLst>
            <a:ext uri="{FF2B5EF4-FFF2-40B4-BE49-F238E27FC236}">
              <a16:creationId xmlns:a16="http://schemas.microsoft.com/office/drawing/2014/main" id="{FCFB8422-0810-4E4D-985B-89FC4EDC8B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3" name="CuadroTexto 612">
          <a:extLst>
            <a:ext uri="{FF2B5EF4-FFF2-40B4-BE49-F238E27FC236}">
              <a16:creationId xmlns:a16="http://schemas.microsoft.com/office/drawing/2014/main" id="{EC093C49-F954-494E-A3E8-ABB83BAB8D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4" name="CuadroTexto 3">
          <a:extLst>
            <a:ext uri="{FF2B5EF4-FFF2-40B4-BE49-F238E27FC236}">
              <a16:creationId xmlns:a16="http://schemas.microsoft.com/office/drawing/2014/main" id="{D0F6870A-A9D5-4973-8382-4AA6A788B8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5" name="CuadroTexto 7">
          <a:extLst>
            <a:ext uri="{FF2B5EF4-FFF2-40B4-BE49-F238E27FC236}">
              <a16:creationId xmlns:a16="http://schemas.microsoft.com/office/drawing/2014/main" id="{75941E00-2B09-4BE2-B46D-56587C7744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6" name="CuadroTexto 8">
          <a:extLst>
            <a:ext uri="{FF2B5EF4-FFF2-40B4-BE49-F238E27FC236}">
              <a16:creationId xmlns:a16="http://schemas.microsoft.com/office/drawing/2014/main" id="{1BDF28DD-5144-487A-8B13-74D2B24812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7" name="CuadroTexto 9">
          <a:extLst>
            <a:ext uri="{FF2B5EF4-FFF2-40B4-BE49-F238E27FC236}">
              <a16:creationId xmlns:a16="http://schemas.microsoft.com/office/drawing/2014/main" id="{6EED7063-E4D8-48BF-BA59-F95DFFEB22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8" name="CuadroTexto 3">
          <a:extLst>
            <a:ext uri="{FF2B5EF4-FFF2-40B4-BE49-F238E27FC236}">
              <a16:creationId xmlns:a16="http://schemas.microsoft.com/office/drawing/2014/main" id="{627E1538-F200-4FA4-98AE-521B5E9B0E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9" name="CuadroTexto 618">
          <a:extLst>
            <a:ext uri="{FF2B5EF4-FFF2-40B4-BE49-F238E27FC236}">
              <a16:creationId xmlns:a16="http://schemas.microsoft.com/office/drawing/2014/main" id="{8F41C8C1-DA83-465D-9DDC-5ADCF806C1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0" name="CuadroTexto 619">
          <a:extLst>
            <a:ext uri="{FF2B5EF4-FFF2-40B4-BE49-F238E27FC236}">
              <a16:creationId xmlns:a16="http://schemas.microsoft.com/office/drawing/2014/main" id="{3E6E0D80-4AF4-4228-A50E-7065BAC348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1" name="CuadroTexto 620">
          <a:extLst>
            <a:ext uri="{FF2B5EF4-FFF2-40B4-BE49-F238E27FC236}">
              <a16:creationId xmlns:a16="http://schemas.microsoft.com/office/drawing/2014/main" id="{96008DE8-5C5E-4D95-AEBB-EECF5DDD5A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2" name="CuadroTexto 8">
          <a:extLst>
            <a:ext uri="{FF2B5EF4-FFF2-40B4-BE49-F238E27FC236}">
              <a16:creationId xmlns:a16="http://schemas.microsoft.com/office/drawing/2014/main" id="{F7F70858-50E1-4E2A-A7BD-3C7D64834D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3" name="CuadroTexto 9">
          <a:extLst>
            <a:ext uri="{FF2B5EF4-FFF2-40B4-BE49-F238E27FC236}">
              <a16:creationId xmlns:a16="http://schemas.microsoft.com/office/drawing/2014/main" id="{9FFD45FC-0122-41A0-8C1E-76372A92EB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4" name="CuadroTexto 623">
          <a:extLst>
            <a:ext uri="{FF2B5EF4-FFF2-40B4-BE49-F238E27FC236}">
              <a16:creationId xmlns:a16="http://schemas.microsoft.com/office/drawing/2014/main" id="{86D62EBC-D5A9-4F30-8F1D-7BA8EEC641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5" name="CuadroTexto 624">
          <a:extLst>
            <a:ext uri="{FF2B5EF4-FFF2-40B4-BE49-F238E27FC236}">
              <a16:creationId xmlns:a16="http://schemas.microsoft.com/office/drawing/2014/main" id="{10857275-26EA-40C2-ADA2-931E98C9A0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6" name="CuadroTexto 8">
          <a:extLst>
            <a:ext uri="{FF2B5EF4-FFF2-40B4-BE49-F238E27FC236}">
              <a16:creationId xmlns:a16="http://schemas.microsoft.com/office/drawing/2014/main" id="{B1593493-7C60-46AC-A7D5-12E61F21CF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7" name="CuadroTexto 9">
          <a:extLst>
            <a:ext uri="{FF2B5EF4-FFF2-40B4-BE49-F238E27FC236}">
              <a16:creationId xmlns:a16="http://schemas.microsoft.com/office/drawing/2014/main" id="{606D47DB-BD4D-4A0F-AF1A-C9CDC72FC2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8" name="CuadroTexto 627">
          <a:extLst>
            <a:ext uri="{FF2B5EF4-FFF2-40B4-BE49-F238E27FC236}">
              <a16:creationId xmlns:a16="http://schemas.microsoft.com/office/drawing/2014/main" id="{BBEF889D-534F-49D6-ABF6-3778390D10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9" name="CuadroTexto 628">
          <a:extLst>
            <a:ext uri="{FF2B5EF4-FFF2-40B4-BE49-F238E27FC236}">
              <a16:creationId xmlns:a16="http://schemas.microsoft.com/office/drawing/2014/main" id="{8951EFF2-6A72-4207-8E89-0F46C5D05A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0" name="CuadroTexto 9">
          <a:extLst>
            <a:ext uri="{FF2B5EF4-FFF2-40B4-BE49-F238E27FC236}">
              <a16:creationId xmlns:a16="http://schemas.microsoft.com/office/drawing/2014/main" id="{2B7C538C-E343-4A55-8644-3EBE48FA12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1" name="CuadroTexto 630">
          <a:extLst>
            <a:ext uri="{FF2B5EF4-FFF2-40B4-BE49-F238E27FC236}">
              <a16:creationId xmlns:a16="http://schemas.microsoft.com/office/drawing/2014/main" id="{63832127-DD87-4360-8B71-9B618FD9E2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2" name="CuadroTexto 9">
          <a:extLst>
            <a:ext uri="{FF2B5EF4-FFF2-40B4-BE49-F238E27FC236}">
              <a16:creationId xmlns:a16="http://schemas.microsoft.com/office/drawing/2014/main" id="{3FA85A0F-1D8F-40E9-868C-1F659EF173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3" name="CuadroTexto 9">
          <a:extLst>
            <a:ext uri="{FF2B5EF4-FFF2-40B4-BE49-F238E27FC236}">
              <a16:creationId xmlns:a16="http://schemas.microsoft.com/office/drawing/2014/main" id="{9827953E-FF0D-4752-B14D-BAB6A11F8C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4" name="CuadroTexto 9">
          <a:extLst>
            <a:ext uri="{FF2B5EF4-FFF2-40B4-BE49-F238E27FC236}">
              <a16:creationId xmlns:a16="http://schemas.microsoft.com/office/drawing/2014/main" id="{B3D727FE-672E-472A-A603-9E5F145546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5" name="CuadroTexto 634">
          <a:extLst>
            <a:ext uri="{FF2B5EF4-FFF2-40B4-BE49-F238E27FC236}">
              <a16:creationId xmlns:a16="http://schemas.microsoft.com/office/drawing/2014/main" id="{EBCF5BEE-753F-43A6-898B-40CCA6624C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6" name="CuadroTexto 9">
          <a:extLst>
            <a:ext uri="{FF2B5EF4-FFF2-40B4-BE49-F238E27FC236}">
              <a16:creationId xmlns:a16="http://schemas.microsoft.com/office/drawing/2014/main" id="{71983732-C495-4C89-9597-C99D5E1675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7" name="CuadroTexto 636">
          <a:extLst>
            <a:ext uri="{FF2B5EF4-FFF2-40B4-BE49-F238E27FC236}">
              <a16:creationId xmlns:a16="http://schemas.microsoft.com/office/drawing/2014/main" id="{73B02353-91A2-4B4E-B0BF-FDD7594B5D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8" name="CuadroTexto 8">
          <a:extLst>
            <a:ext uri="{FF2B5EF4-FFF2-40B4-BE49-F238E27FC236}">
              <a16:creationId xmlns:a16="http://schemas.microsoft.com/office/drawing/2014/main" id="{38F3BADD-9220-4823-974D-AEDF5505A6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9" name="CuadroTexto 9">
          <a:extLst>
            <a:ext uri="{FF2B5EF4-FFF2-40B4-BE49-F238E27FC236}">
              <a16:creationId xmlns:a16="http://schemas.microsoft.com/office/drawing/2014/main" id="{C4F9675C-83C1-4FF4-B753-02AEAB0E56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0" name="CuadroTexto 639">
          <a:extLst>
            <a:ext uri="{FF2B5EF4-FFF2-40B4-BE49-F238E27FC236}">
              <a16:creationId xmlns:a16="http://schemas.microsoft.com/office/drawing/2014/main" id="{1FDCB1C3-5C49-433B-A44C-820BC98F9B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1" name="CuadroTexto 640">
          <a:extLst>
            <a:ext uri="{FF2B5EF4-FFF2-40B4-BE49-F238E27FC236}">
              <a16:creationId xmlns:a16="http://schemas.microsoft.com/office/drawing/2014/main" id="{D2889544-4FB8-4A3B-A606-F4A5ACE388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2" name="CuadroTexto 8">
          <a:extLst>
            <a:ext uri="{FF2B5EF4-FFF2-40B4-BE49-F238E27FC236}">
              <a16:creationId xmlns:a16="http://schemas.microsoft.com/office/drawing/2014/main" id="{873CE3C8-688C-46D8-B126-157A96A355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3" name="CuadroTexto 9">
          <a:extLst>
            <a:ext uri="{FF2B5EF4-FFF2-40B4-BE49-F238E27FC236}">
              <a16:creationId xmlns:a16="http://schemas.microsoft.com/office/drawing/2014/main" id="{A6826318-220F-42F4-9B05-536B800005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4" name="CuadroTexto 643">
          <a:extLst>
            <a:ext uri="{FF2B5EF4-FFF2-40B4-BE49-F238E27FC236}">
              <a16:creationId xmlns:a16="http://schemas.microsoft.com/office/drawing/2014/main" id="{B3027B51-2DFB-4447-8B3D-A14BDB36C8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5" name="CuadroTexto 644">
          <a:extLst>
            <a:ext uri="{FF2B5EF4-FFF2-40B4-BE49-F238E27FC236}">
              <a16:creationId xmlns:a16="http://schemas.microsoft.com/office/drawing/2014/main" id="{0B3C9826-C1AE-4F66-A0B8-31BEB76E3F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6" name="CuadroTexto 3">
          <a:extLst>
            <a:ext uri="{FF2B5EF4-FFF2-40B4-BE49-F238E27FC236}">
              <a16:creationId xmlns:a16="http://schemas.microsoft.com/office/drawing/2014/main" id="{27DDA375-A879-4C88-97C5-43B0EDE9D13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7" name="CuadroTexto 7">
          <a:extLst>
            <a:ext uri="{FF2B5EF4-FFF2-40B4-BE49-F238E27FC236}">
              <a16:creationId xmlns:a16="http://schemas.microsoft.com/office/drawing/2014/main" id="{03731021-776F-4B49-80DB-B7BD17B3B97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8" name="CuadroTexto 8">
          <a:extLst>
            <a:ext uri="{FF2B5EF4-FFF2-40B4-BE49-F238E27FC236}">
              <a16:creationId xmlns:a16="http://schemas.microsoft.com/office/drawing/2014/main" id="{C895B99A-26C5-40FC-8185-0671F4EE681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9" name="CuadroTexto 9">
          <a:extLst>
            <a:ext uri="{FF2B5EF4-FFF2-40B4-BE49-F238E27FC236}">
              <a16:creationId xmlns:a16="http://schemas.microsoft.com/office/drawing/2014/main" id="{3D89DF2E-BE20-413D-B673-BE4B14DA28C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0" name="CuadroTexto 3">
          <a:extLst>
            <a:ext uri="{FF2B5EF4-FFF2-40B4-BE49-F238E27FC236}">
              <a16:creationId xmlns:a16="http://schemas.microsoft.com/office/drawing/2014/main" id="{13FD5967-FDCC-426D-8ABA-C193092C134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1" name="CuadroTexto 650">
          <a:extLst>
            <a:ext uri="{FF2B5EF4-FFF2-40B4-BE49-F238E27FC236}">
              <a16:creationId xmlns:a16="http://schemas.microsoft.com/office/drawing/2014/main" id="{C5C77D69-D55A-4FED-995A-741D4BBE5F2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2" name="CuadroTexto 651">
          <a:extLst>
            <a:ext uri="{FF2B5EF4-FFF2-40B4-BE49-F238E27FC236}">
              <a16:creationId xmlns:a16="http://schemas.microsoft.com/office/drawing/2014/main" id="{AAA92612-CE65-4DFB-9F0F-33D77FE8472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3" name="CuadroTexto 652">
          <a:extLst>
            <a:ext uri="{FF2B5EF4-FFF2-40B4-BE49-F238E27FC236}">
              <a16:creationId xmlns:a16="http://schemas.microsoft.com/office/drawing/2014/main" id="{1BB18031-E42E-4BE4-841F-E29804771A6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4" name="CuadroTexto 8">
          <a:extLst>
            <a:ext uri="{FF2B5EF4-FFF2-40B4-BE49-F238E27FC236}">
              <a16:creationId xmlns:a16="http://schemas.microsoft.com/office/drawing/2014/main" id="{0DA51E41-1233-490B-B56D-DF88AF874D5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5" name="CuadroTexto 9">
          <a:extLst>
            <a:ext uri="{FF2B5EF4-FFF2-40B4-BE49-F238E27FC236}">
              <a16:creationId xmlns:a16="http://schemas.microsoft.com/office/drawing/2014/main" id="{D1EAF067-6E3F-47BF-BAA5-49318990134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6" name="CuadroTexto 8">
          <a:extLst>
            <a:ext uri="{FF2B5EF4-FFF2-40B4-BE49-F238E27FC236}">
              <a16:creationId xmlns:a16="http://schemas.microsoft.com/office/drawing/2014/main" id="{E4AA5597-074E-4F33-80E0-EAC363EA48C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7" name="CuadroTexto 9">
          <a:extLst>
            <a:ext uri="{FF2B5EF4-FFF2-40B4-BE49-F238E27FC236}">
              <a16:creationId xmlns:a16="http://schemas.microsoft.com/office/drawing/2014/main" id="{8EDC3194-63BD-4978-8FB3-A222C8E2ABA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8" name="CuadroTexto 8">
          <a:extLst>
            <a:ext uri="{FF2B5EF4-FFF2-40B4-BE49-F238E27FC236}">
              <a16:creationId xmlns:a16="http://schemas.microsoft.com/office/drawing/2014/main" id="{7135B90E-DBD8-4827-B392-B09908C3174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9" name="CuadroTexto 9">
          <a:extLst>
            <a:ext uri="{FF2B5EF4-FFF2-40B4-BE49-F238E27FC236}">
              <a16:creationId xmlns:a16="http://schemas.microsoft.com/office/drawing/2014/main" id="{B4EB46C8-3670-417C-8100-4F62F6DEF40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0" name="CuadroTexto 659">
          <a:extLst>
            <a:ext uri="{FF2B5EF4-FFF2-40B4-BE49-F238E27FC236}">
              <a16:creationId xmlns:a16="http://schemas.microsoft.com/office/drawing/2014/main" id="{F7421F7D-983A-4ED2-97D1-E6966E4305A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1" name="CuadroTexto 660">
          <a:extLst>
            <a:ext uri="{FF2B5EF4-FFF2-40B4-BE49-F238E27FC236}">
              <a16:creationId xmlns:a16="http://schemas.microsoft.com/office/drawing/2014/main" id="{7DFE912C-C346-4377-925C-763C5930D1D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2" name="CuadroTexto 3">
          <a:extLst>
            <a:ext uri="{FF2B5EF4-FFF2-40B4-BE49-F238E27FC236}">
              <a16:creationId xmlns:a16="http://schemas.microsoft.com/office/drawing/2014/main" id="{ACF0831E-E844-4B66-B59B-71647B744C1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3" name="CuadroTexto 7">
          <a:extLst>
            <a:ext uri="{FF2B5EF4-FFF2-40B4-BE49-F238E27FC236}">
              <a16:creationId xmlns:a16="http://schemas.microsoft.com/office/drawing/2014/main" id="{E27F1EEC-1288-4E29-AF12-644FB92AAED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4" name="CuadroTexto 8">
          <a:extLst>
            <a:ext uri="{FF2B5EF4-FFF2-40B4-BE49-F238E27FC236}">
              <a16:creationId xmlns:a16="http://schemas.microsoft.com/office/drawing/2014/main" id="{0ADA9A9C-B34A-40B3-87F4-5A2355682BD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5" name="CuadroTexto 9">
          <a:extLst>
            <a:ext uri="{FF2B5EF4-FFF2-40B4-BE49-F238E27FC236}">
              <a16:creationId xmlns:a16="http://schemas.microsoft.com/office/drawing/2014/main" id="{2E85FF3E-E7F1-499A-BD50-0D5BAA5DDAF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6" name="CuadroTexto 3">
          <a:extLst>
            <a:ext uri="{FF2B5EF4-FFF2-40B4-BE49-F238E27FC236}">
              <a16:creationId xmlns:a16="http://schemas.microsoft.com/office/drawing/2014/main" id="{835CB2E2-413F-4413-B691-304D1A17B6B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7" name="CuadroTexto 666">
          <a:extLst>
            <a:ext uri="{FF2B5EF4-FFF2-40B4-BE49-F238E27FC236}">
              <a16:creationId xmlns:a16="http://schemas.microsoft.com/office/drawing/2014/main" id="{63C3C873-B50B-4230-8F6B-A58B6443752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8" name="CuadroTexto 667">
          <a:extLst>
            <a:ext uri="{FF2B5EF4-FFF2-40B4-BE49-F238E27FC236}">
              <a16:creationId xmlns:a16="http://schemas.microsoft.com/office/drawing/2014/main" id="{CD83B195-798C-496A-9F02-8C6DF32A51E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9" name="CuadroTexto 668">
          <a:extLst>
            <a:ext uri="{FF2B5EF4-FFF2-40B4-BE49-F238E27FC236}">
              <a16:creationId xmlns:a16="http://schemas.microsoft.com/office/drawing/2014/main" id="{EE0351B5-77C8-40CB-A320-DE9432130A4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0" name="CuadroTexto 9">
          <a:extLst>
            <a:ext uri="{FF2B5EF4-FFF2-40B4-BE49-F238E27FC236}">
              <a16:creationId xmlns:a16="http://schemas.microsoft.com/office/drawing/2014/main" id="{FFF53053-6065-43BE-A6B2-8735774621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1" name="CuadroTexto 9">
          <a:extLst>
            <a:ext uri="{FF2B5EF4-FFF2-40B4-BE49-F238E27FC236}">
              <a16:creationId xmlns:a16="http://schemas.microsoft.com/office/drawing/2014/main" id="{531BAC3C-47A2-4C17-9849-39FEAAD39B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2" name="CuadroTexto 9">
          <a:extLst>
            <a:ext uri="{FF2B5EF4-FFF2-40B4-BE49-F238E27FC236}">
              <a16:creationId xmlns:a16="http://schemas.microsoft.com/office/drawing/2014/main" id="{6F889463-4384-49E2-8D45-B8BD7F0C98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3" name="CuadroTexto 672">
          <a:extLst>
            <a:ext uri="{FF2B5EF4-FFF2-40B4-BE49-F238E27FC236}">
              <a16:creationId xmlns:a16="http://schemas.microsoft.com/office/drawing/2014/main" id="{7F04D3DC-21E9-4709-A1D4-B6C3109A40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4" name="CuadroTexto 9">
          <a:extLst>
            <a:ext uri="{FF2B5EF4-FFF2-40B4-BE49-F238E27FC236}">
              <a16:creationId xmlns:a16="http://schemas.microsoft.com/office/drawing/2014/main" id="{F6F4EAA2-FA1B-48BA-B1B3-ABEBCE7BFB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5" name="CuadroTexto 9">
          <a:extLst>
            <a:ext uri="{FF2B5EF4-FFF2-40B4-BE49-F238E27FC236}">
              <a16:creationId xmlns:a16="http://schemas.microsoft.com/office/drawing/2014/main" id="{9BE50C8E-216E-46E9-B497-8C95053D99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6" name="CuadroTexto 9">
          <a:extLst>
            <a:ext uri="{FF2B5EF4-FFF2-40B4-BE49-F238E27FC236}">
              <a16:creationId xmlns:a16="http://schemas.microsoft.com/office/drawing/2014/main" id="{8CF740F3-5F48-4E63-8BCB-7155E5F57A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7" name="CuadroTexto 676">
          <a:extLst>
            <a:ext uri="{FF2B5EF4-FFF2-40B4-BE49-F238E27FC236}">
              <a16:creationId xmlns:a16="http://schemas.microsoft.com/office/drawing/2014/main" id="{D5B58ACA-6F7E-4995-91AD-F8CDC5AE6D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8" name="CuadroTexto 9">
          <a:extLst>
            <a:ext uri="{FF2B5EF4-FFF2-40B4-BE49-F238E27FC236}">
              <a16:creationId xmlns:a16="http://schemas.microsoft.com/office/drawing/2014/main" id="{3C109386-2019-4F9F-A80C-64034D2394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9" name="CuadroTexto 9">
          <a:extLst>
            <a:ext uri="{FF2B5EF4-FFF2-40B4-BE49-F238E27FC236}">
              <a16:creationId xmlns:a16="http://schemas.microsoft.com/office/drawing/2014/main" id="{66B717A5-55CA-437D-AD7C-46B3EE320B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0" name="CuadroTexto 9">
          <a:extLst>
            <a:ext uri="{FF2B5EF4-FFF2-40B4-BE49-F238E27FC236}">
              <a16:creationId xmlns:a16="http://schemas.microsoft.com/office/drawing/2014/main" id="{4C989B90-A981-4247-885B-7B46A82718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1" name="CuadroTexto 680">
          <a:extLst>
            <a:ext uri="{FF2B5EF4-FFF2-40B4-BE49-F238E27FC236}">
              <a16:creationId xmlns:a16="http://schemas.microsoft.com/office/drawing/2014/main" id="{FE86E1A5-D1C5-4340-A840-CBEBB05F1E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2" name="CuadroTexto 9">
          <a:extLst>
            <a:ext uri="{FF2B5EF4-FFF2-40B4-BE49-F238E27FC236}">
              <a16:creationId xmlns:a16="http://schemas.microsoft.com/office/drawing/2014/main" id="{43E0641C-C7BF-43D0-B076-31B33617BA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3" name="CuadroTexto 9">
          <a:extLst>
            <a:ext uri="{FF2B5EF4-FFF2-40B4-BE49-F238E27FC236}">
              <a16:creationId xmlns:a16="http://schemas.microsoft.com/office/drawing/2014/main" id="{81868A5C-226A-4B14-8BEB-0582FF87E7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4" name="CuadroTexto 9">
          <a:extLst>
            <a:ext uri="{FF2B5EF4-FFF2-40B4-BE49-F238E27FC236}">
              <a16:creationId xmlns:a16="http://schemas.microsoft.com/office/drawing/2014/main" id="{D43AF73C-2B04-48F6-91A5-4DEE5DF04B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5" name="CuadroTexto 684">
          <a:extLst>
            <a:ext uri="{FF2B5EF4-FFF2-40B4-BE49-F238E27FC236}">
              <a16:creationId xmlns:a16="http://schemas.microsoft.com/office/drawing/2014/main" id="{DE4FF3B3-DC00-4B11-AD12-F68B53A453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6" name="CuadroTexto 9">
          <a:extLst>
            <a:ext uri="{FF2B5EF4-FFF2-40B4-BE49-F238E27FC236}">
              <a16:creationId xmlns:a16="http://schemas.microsoft.com/office/drawing/2014/main" id="{159B4C13-54F6-4299-B574-42E5B0760C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7" name="CuadroTexto 9">
          <a:extLst>
            <a:ext uri="{FF2B5EF4-FFF2-40B4-BE49-F238E27FC236}">
              <a16:creationId xmlns:a16="http://schemas.microsoft.com/office/drawing/2014/main" id="{2B65F2AE-43A1-4A9E-9157-C990AB33E6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8" name="CuadroTexto 9">
          <a:extLst>
            <a:ext uri="{FF2B5EF4-FFF2-40B4-BE49-F238E27FC236}">
              <a16:creationId xmlns:a16="http://schemas.microsoft.com/office/drawing/2014/main" id="{E90D05DC-3089-471F-94FD-6B12750869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9" name="CuadroTexto 688">
          <a:extLst>
            <a:ext uri="{FF2B5EF4-FFF2-40B4-BE49-F238E27FC236}">
              <a16:creationId xmlns:a16="http://schemas.microsoft.com/office/drawing/2014/main" id="{24C00054-62E3-4CD9-9703-770EC84443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0" name="CuadroTexto 9">
          <a:extLst>
            <a:ext uri="{FF2B5EF4-FFF2-40B4-BE49-F238E27FC236}">
              <a16:creationId xmlns:a16="http://schemas.microsoft.com/office/drawing/2014/main" id="{9C44C6E6-6BC4-43A3-A6D7-56C61B0729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1" name="CuadroTexto 690">
          <a:extLst>
            <a:ext uri="{FF2B5EF4-FFF2-40B4-BE49-F238E27FC236}">
              <a16:creationId xmlns:a16="http://schemas.microsoft.com/office/drawing/2014/main" id="{0B420E41-947D-4D81-887F-0DCBE2D284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2" name="CuadroTexto 9">
          <a:extLst>
            <a:ext uri="{FF2B5EF4-FFF2-40B4-BE49-F238E27FC236}">
              <a16:creationId xmlns:a16="http://schemas.microsoft.com/office/drawing/2014/main" id="{4EEB2BE7-019C-4704-A6BF-DC35EF260A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3" name="CuadroTexto 692">
          <a:extLst>
            <a:ext uri="{FF2B5EF4-FFF2-40B4-BE49-F238E27FC236}">
              <a16:creationId xmlns:a16="http://schemas.microsoft.com/office/drawing/2014/main" id="{9C753C33-0E0A-4836-A37D-538FDD75F6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4" name="CuadroTexto 9">
          <a:extLst>
            <a:ext uri="{FF2B5EF4-FFF2-40B4-BE49-F238E27FC236}">
              <a16:creationId xmlns:a16="http://schemas.microsoft.com/office/drawing/2014/main" id="{B9003E27-40E4-4752-BE84-AAEE924FB4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5" name="CuadroTexto 9">
          <a:extLst>
            <a:ext uri="{FF2B5EF4-FFF2-40B4-BE49-F238E27FC236}">
              <a16:creationId xmlns:a16="http://schemas.microsoft.com/office/drawing/2014/main" id="{52CB216F-227E-4506-8518-653E3B7789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6" name="CuadroTexto 9">
          <a:extLst>
            <a:ext uri="{FF2B5EF4-FFF2-40B4-BE49-F238E27FC236}">
              <a16:creationId xmlns:a16="http://schemas.microsoft.com/office/drawing/2014/main" id="{902F1944-2E12-4EF1-9CF4-E6134C5DA6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7" name="CuadroTexto 696">
          <a:extLst>
            <a:ext uri="{FF2B5EF4-FFF2-40B4-BE49-F238E27FC236}">
              <a16:creationId xmlns:a16="http://schemas.microsoft.com/office/drawing/2014/main" id="{424E32F3-FC30-4EA1-9A11-0103873366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8" name="CuadroTexto 9">
          <a:extLst>
            <a:ext uri="{FF2B5EF4-FFF2-40B4-BE49-F238E27FC236}">
              <a16:creationId xmlns:a16="http://schemas.microsoft.com/office/drawing/2014/main" id="{1BD0B009-5ECA-427D-A7AD-9EC9E6A852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9" name="CuadroTexto 9">
          <a:extLst>
            <a:ext uri="{FF2B5EF4-FFF2-40B4-BE49-F238E27FC236}">
              <a16:creationId xmlns:a16="http://schemas.microsoft.com/office/drawing/2014/main" id="{56500337-FAED-4CF0-9A0F-989A5F3691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0" name="CuadroTexto 9">
          <a:extLst>
            <a:ext uri="{FF2B5EF4-FFF2-40B4-BE49-F238E27FC236}">
              <a16:creationId xmlns:a16="http://schemas.microsoft.com/office/drawing/2014/main" id="{E6679E14-6AAE-4A2F-AE38-B29C0C2E76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1" name="CuadroTexto 700">
          <a:extLst>
            <a:ext uri="{FF2B5EF4-FFF2-40B4-BE49-F238E27FC236}">
              <a16:creationId xmlns:a16="http://schemas.microsoft.com/office/drawing/2014/main" id="{391ED9E6-B8C6-42D3-BEFD-8F907F318A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2" name="CuadroTexto 9">
          <a:extLst>
            <a:ext uri="{FF2B5EF4-FFF2-40B4-BE49-F238E27FC236}">
              <a16:creationId xmlns:a16="http://schemas.microsoft.com/office/drawing/2014/main" id="{F708FEF8-02CD-4183-99FD-704E48E508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3" name="CuadroTexto 9">
          <a:extLst>
            <a:ext uri="{FF2B5EF4-FFF2-40B4-BE49-F238E27FC236}">
              <a16:creationId xmlns:a16="http://schemas.microsoft.com/office/drawing/2014/main" id="{DCFDF425-7D09-4FD4-A530-F355F63085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4" name="CuadroTexto 9">
          <a:extLst>
            <a:ext uri="{FF2B5EF4-FFF2-40B4-BE49-F238E27FC236}">
              <a16:creationId xmlns:a16="http://schemas.microsoft.com/office/drawing/2014/main" id="{10EFA5FE-85FF-4AB4-8C7B-C92A9F3CEA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5" name="CuadroTexto 704">
          <a:extLst>
            <a:ext uri="{FF2B5EF4-FFF2-40B4-BE49-F238E27FC236}">
              <a16:creationId xmlns:a16="http://schemas.microsoft.com/office/drawing/2014/main" id="{C12F6909-77FD-4C42-A4F1-C89C0527EB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6" name="CuadroTexto 9">
          <a:extLst>
            <a:ext uri="{FF2B5EF4-FFF2-40B4-BE49-F238E27FC236}">
              <a16:creationId xmlns:a16="http://schemas.microsoft.com/office/drawing/2014/main" id="{CB63E29D-1987-4A2D-BE47-056BCEFE9D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7" name="CuadroTexto 706">
          <a:extLst>
            <a:ext uri="{FF2B5EF4-FFF2-40B4-BE49-F238E27FC236}">
              <a16:creationId xmlns:a16="http://schemas.microsoft.com/office/drawing/2014/main" id="{4A7C82FC-0034-401F-BB4E-3150DD1234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8" name="CuadroTexto 9">
          <a:extLst>
            <a:ext uri="{FF2B5EF4-FFF2-40B4-BE49-F238E27FC236}">
              <a16:creationId xmlns:a16="http://schemas.microsoft.com/office/drawing/2014/main" id="{4C97C681-0C69-46BF-9CC2-6A0E3A8537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9" name="CuadroTexto 9">
          <a:extLst>
            <a:ext uri="{FF2B5EF4-FFF2-40B4-BE49-F238E27FC236}">
              <a16:creationId xmlns:a16="http://schemas.microsoft.com/office/drawing/2014/main" id="{66FFBD1E-99A7-434B-9CF6-E6EDFD3238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0" name="CuadroTexto 9">
          <a:extLst>
            <a:ext uri="{FF2B5EF4-FFF2-40B4-BE49-F238E27FC236}">
              <a16:creationId xmlns:a16="http://schemas.microsoft.com/office/drawing/2014/main" id="{3EAA6911-07DF-48EF-99A6-409AA68F92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1" name="CuadroTexto 710">
          <a:extLst>
            <a:ext uri="{FF2B5EF4-FFF2-40B4-BE49-F238E27FC236}">
              <a16:creationId xmlns:a16="http://schemas.microsoft.com/office/drawing/2014/main" id="{356F3829-68DD-4DF5-A464-75774E7E74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2" name="CuadroTexto 9">
          <a:extLst>
            <a:ext uri="{FF2B5EF4-FFF2-40B4-BE49-F238E27FC236}">
              <a16:creationId xmlns:a16="http://schemas.microsoft.com/office/drawing/2014/main" id="{BFADFC25-B140-454D-BCA9-51DA7A761E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3" name="CuadroTexto 712">
          <a:extLst>
            <a:ext uri="{FF2B5EF4-FFF2-40B4-BE49-F238E27FC236}">
              <a16:creationId xmlns:a16="http://schemas.microsoft.com/office/drawing/2014/main" id="{0FD4BCD1-F5B0-40EA-B7C1-BD4EC646D8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4" name="CuadroTexto 3">
          <a:extLst>
            <a:ext uri="{FF2B5EF4-FFF2-40B4-BE49-F238E27FC236}">
              <a16:creationId xmlns:a16="http://schemas.microsoft.com/office/drawing/2014/main" id="{DB13B24F-502C-4740-9D30-C552BBF04B3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5" name="CuadroTexto 7">
          <a:extLst>
            <a:ext uri="{FF2B5EF4-FFF2-40B4-BE49-F238E27FC236}">
              <a16:creationId xmlns:a16="http://schemas.microsoft.com/office/drawing/2014/main" id="{967CAC65-2998-42C8-A1F9-1254AE4C72F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6" name="CuadroTexto 8">
          <a:extLst>
            <a:ext uri="{FF2B5EF4-FFF2-40B4-BE49-F238E27FC236}">
              <a16:creationId xmlns:a16="http://schemas.microsoft.com/office/drawing/2014/main" id="{96EBD697-A187-4AF8-8FDD-BD0144106BC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7" name="CuadroTexto 9">
          <a:extLst>
            <a:ext uri="{FF2B5EF4-FFF2-40B4-BE49-F238E27FC236}">
              <a16:creationId xmlns:a16="http://schemas.microsoft.com/office/drawing/2014/main" id="{1BCC48A4-91A6-4114-ABA3-EE268785F33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8" name="CuadroTexto 3">
          <a:extLst>
            <a:ext uri="{FF2B5EF4-FFF2-40B4-BE49-F238E27FC236}">
              <a16:creationId xmlns:a16="http://schemas.microsoft.com/office/drawing/2014/main" id="{7AEA84CF-FC17-4350-B04C-6B7F7B5B357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9" name="CuadroTexto 718">
          <a:extLst>
            <a:ext uri="{FF2B5EF4-FFF2-40B4-BE49-F238E27FC236}">
              <a16:creationId xmlns:a16="http://schemas.microsoft.com/office/drawing/2014/main" id="{22B4E8E7-69B8-45E8-9964-B315C0004AA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0" name="CuadroTexto 719">
          <a:extLst>
            <a:ext uri="{FF2B5EF4-FFF2-40B4-BE49-F238E27FC236}">
              <a16:creationId xmlns:a16="http://schemas.microsoft.com/office/drawing/2014/main" id="{B11C129F-C053-40BD-B83E-694AA8E8776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1" name="CuadroTexto 720">
          <a:extLst>
            <a:ext uri="{FF2B5EF4-FFF2-40B4-BE49-F238E27FC236}">
              <a16:creationId xmlns:a16="http://schemas.microsoft.com/office/drawing/2014/main" id="{DAF932B7-1BAC-497A-ABCF-16E30C16A5D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2" name="CuadroTexto 8">
          <a:extLst>
            <a:ext uri="{FF2B5EF4-FFF2-40B4-BE49-F238E27FC236}">
              <a16:creationId xmlns:a16="http://schemas.microsoft.com/office/drawing/2014/main" id="{B707EC1F-0233-4152-9FC1-25AC774DCB8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3" name="CuadroTexto 9">
          <a:extLst>
            <a:ext uri="{FF2B5EF4-FFF2-40B4-BE49-F238E27FC236}">
              <a16:creationId xmlns:a16="http://schemas.microsoft.com/office/drawing/2014/main" id="{B2D9245B-6E5D-4EFB-9FB7-AD2BE713B16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4" name="CuadroTexto 8">
          <a:extLst>
            <a:ext uri="{FF2B5EF4-FFF2-40B4-BE49-F238E27FC236}">
              <a16:creationId xmlns:a16="http://schemas.microsoft.com/office/drawing/2014/main" id="{C1CDE29D-5546-41CE-9A23-DAEC3D73498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5" name="CuadroTexto 9">
          <a:extLst>
            <a:ext uri="{FF2B5EF4-FFF2-40B4-BE49-F238E27FC236}">
              <a16:creationId xmlns:a16="http://schemas.microsoft.com/office/drawing/2014/main" id="{99B6A979-9691-46CC-A38B-85FFC171560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6" name="CuadroTexto 8">
          <a:extLst>
            <a:ext uri="{FF2B5EF4-FFF2-40B4-BE49-F238E27FC236}">
              <a16:creationId xmlns:a16="http://schemas.microsoft.com/office/drawing/2014/main" id="{6E871EB8-CCDC-4300-B0E7-8797DF3055E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7" name="CuadroTexto 9">
          <a:extLst>
            <a:ext uri="{FF2B5EF4-FFF2-40B4-BE49-F238E27FC236}">
              <a16:creationId xmlns:a16="http://schemas.microsoft.com/office/drawing/2014/main" id="{C5800209-7C80-4DD9-A2C3-03E1F8C1339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8" name="CuadroTexto 727">
          <a:extLst>
            <a:ext uri="{FF2B5EF4-FFF2-40B4-BE49-F238E27FC236}">
              <a16:creationId xmlns:a16="http://schemas.microsoft.com/office/drawing/2014/main" id="{62A2CB4C-D861-4E2F-A7B3-9D66AC0222E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9" name="CuadroTexto 728">
          <a:extLst>
            <a:ext uri="{FF2B5EF4-FFF2-40B4-BE49-F238E27FC236}">
              <a16:creationId xmlns:a16="http://schemas.microsoft.com/office/drawing/2014/main" id="{C53E6E6C-2F77-4550-965E-00B51D8B368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0" name="CuadroTexto 3">
          <a:extLst>
            <a:ext uri="{FF2B5EF4-FFF2-40B4-BE49-F238E27FC236}">
              <a16:creationId xmlns:a16="http://schemas.microsoft.com/office/drawing/2014/main" id="{8C6AEB9F-E038-4B9C-A96D-E294474C13E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1" name="CuadroTexto 7">
          <a:extLst>
            <a:ext uri="{FF2B5EF4-FFF2-40B4-BE49-F238E27FC236}">
              <a16:creationId xmlns:a16="http://schemas.microsoft.com/office/drawing/2014/main" id="{8329F511-C4C8-4D2C-A8A8-D14D4CB0AD2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2" name="CuadroTexto 8">
          <a:extLst>
            <a:ext uri="{FF2B5EF4-FFF2-40B4-BE49-F238E27FC236}">
              <a16:creationId xmlns:a16="http://schemas.microsoft.com/office/drawing/2014/main" id="{D86B70D7-5387-4D2A-A0E4-A15AD1B7374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3" name="CuadroTexto 9">
          <a:extLst>
            <a:ext uri="{FF2B5EF4-FFF2-40B4-BE49-F238E27FC236}">
              <a16:creationId xmlns:a16="http://schemas.microsoft.com/office/drawing/2014/main" id="{38A9E797-182A-4C2C-93DA-2817CA1290C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4" name="CuadroTexto 3">
          <a:extLst>
            <a:ext uri="{FF2B5EF4-FFF2-40B4-BE49-F238E27FC236}">
              <a16:creationId xmlns:a16="http://schemas.microsoft.com/office/drawing/2014/main" id="{2E91A448-630B-4086-A54A-04A07402AC2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5" name="CuadroTexto 734">
          <a:extLst>
            <a:ext uri="{FF2B5EF4-FFF2-40B4-BE49-F238E27FC236}">
              <a16:creationId xmlns:a16="http://schemas.microsoft.com/office/drawing/2014/main" id="{F9623C26-687E-48B2-8654-02C19DB3A30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6" name="CuadroTexto 735">
          <a:extLst>
            <a:ext uri="{FF2B5EF4-FFF2-40B4-BE49-F238E27FC236}">
              <a16:creationId xmlns:a16="http://schemas.microsoft.com/office/drawing/2014/main" id="{D1ABDC7B-9C3B-45A2-885A-9372F022BBD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7" name="CuadroTexto 736">
          <a:extLst>
            <a:ext uri="{FF2B5EF4-FFF2-40B4-BE49-F238E27FC236}">
              <a16:creationId xmlns:a16="http://schemas.microsoft.com/office/drawing/2014/main" id="{E59FAF86-BA78-4AE7-A667-AACFDE4E730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38" name="CuadroTexto 9">
          <a:extLst>
            <a:ext uri="{FF2B5EF4-FFF2-40B4-BE49-F238E27FC236}">
              <a16:creationId xmlns:a16="http://schemas.microsoft.com/office/drawing/2014/main" id="{15C3F455-0632-463D-8E5B-BA9E999B68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39" name="CuadroTexto 9">
          <a:extLst>
            <a:ext uri="{FF2B5EF4-FFF2-40B4-BE49-F238E27FC236}">
              <a16:creationId xmlns:a16="http://schemas.microsoft.com/office/drawing/2014/main" id="{A9654C98-92F9-4C27-A0EE-755884E590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0" name="CuadroTexto 9">
          <a:extLst>
            <a:ext uri="{FF2B5EF4-FFF2-40B4-BE49-F238E27FC236}">
              <a16:creationId xmlns:a16="http://schemas.microsoft.com/office/drawing/2014/main" id="{C2CCDFAC-8D47-4544-994E-A4354BD208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1" name="CuadroTexto 740">
          <a:extLst>
            <a:ext uri="{FF2B5EF4-FFF2-40B4-BE49-F238E27FC236}">
              <a16:creationId xmlns:a16="http://schemas.microsoft.com/office/drawing/2014/main" id="{F66488AB-1EE3-425E-8DB9-B17362E9FD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2" name="CuadroTexto 9">
          <a:extLst>
            <a:ext uri="{FF2B5EF4-FFF2-40B4-BE49-F238E27FC236}">
              <a16:creationId xmlns:a16="http://schemas.microsoft.com/office/drawing/2014/main" id="{F1F72351-722E-458B-BEE1-D06ED1A69E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3" name="CuadroTexto 9">
          <a:extLst>
            <a:ext uri="{FF2B5EF4-FFF2-40B4-BE49-F238E27FC236}">
              <a16:creationId xmlns:a16="http://schemas.microsoft.com/office/drawing/2014/main" id="{04A4CE00-F290-4553-94A4-FA0857A4B0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4" name="CuadroTexto 9">
          <a:extLst>
            <a:ext uri="{FF2B5EF4-FFF2-40B4-BE49-F238E27FC236}">
              <a16:creationId xmlns:a16="http://schemas.microsoft.com/office/drawing/2014/main" id="{F685E3E4-1163-4056-8552-7070D726F0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5" name="CuadroTexto 744">
          <a:extLst>
            <a:ext uri="{FF2B5EF4-FFF2-40B4-BE49-F238E27FC236}">
              <a16:creationId xmlns:a16="http://schemas.microsoft.com/office/drawing/2014/main" id="{8F09A8A2-34BE-4539-B964-60D18D5C2A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6" name="CuadroTexto 9">
          <a:extLst>
            <a:ext uri="{FF2B5EF4-FFF2-40B4-BE49-F238E27FC236}">
              <a16:creationId xmlns:a16="http://schemas.microsoft.com/office/drawing/2014/main" id="{6497F603-BF71-4B19-8F96-8F04916F82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7" name="CuadroTexto 9">
          <a:extLst>
            <a:ext uri="{FF2B5EF4-FFF2-40B4-BE49-F238E27FC236}">
              <a16:creationId xmlns:a16="http://schemas.microsoft.com/office/drawing/2014/main" id="{5935BF6D-5309-4B0B-9A39-97544823A0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8" name="CuadroTexto 9">
          <a:extLst>
            <a:ext uri="{FF2B5EF4-FFF2-40B4-BE49-F238E27FC236}">
              <a16:creationId xmlns:a16="http://schemas.microsoft.com/office/drawing/2014/main" id="{748D80C0-2DF4-489A-A63E-4666589819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9" name="CuadroTexto 748">
          <a:extLst>
            <a:ext uri="{FF2B5EF4-FFF2-40B4-BE49-F238E27FC236}">
              <a16:creationId xmlns:a16="http://schemas.microsoft.com/office/drawing/2014/main" id="{6BD958F8-E372-498D-B34B-83DB04F177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0" name="CuadroTexto 9">
          <a:extLst>
            <a:ext uri="{FF2B5EF4-FFF2-40B4-BE49-F238E27FC236}">
              <a16:creationId xmlns:a16="http://schemas.microsoft.com/office/drawing/2014/main" id="{07B9B79C-AE45-4B08-9C46-CDDFA3A2F0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1" name="CuadroTexto 9">
          <a:extLst>
            <a:ext uri="{FF2B5EF4-FFF2-40B4-BE49-F238E27FC236}">
              <a16:creationId xmlns:a16="http://schemas.microsoft.com/office/drawing/2014/main" id="{9F0F916B-ADEC-4679-9E1C-DCED50307D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2" name="CuadroTexto 9">
          <a:extLst>
            <a:ext uri="{FF2B5EF4-FFF2-40B4-BE49-F238E27FC236}">
              <a16:creationId xmlns:a16="http://schemas.microsoft.com/office/drawing/2014/main" id="{7B199643-A261-4ECB-B87F-5A8FE26022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3" name="CuadroTexto 752">
          <a:extLst>
            <a:ext uri="{FF2B5EF4-FFF2-40B4-BE49-F238E27FC236}">
              <a16:creationId xmlns:a16="http://schemas.microsoft.com/office/drawing/2014/main" id="{E94F461A-B0A5-4A15-9072-36834C5E87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4" name="CuadroTexto 9">
          <a:extLst>
            <a:ext uri="{FF2B5EF4-FFF2-40B4-BE49-F238E27FC236}">
              <a16:creationId xmlns:a16="http://schemas.microsoft.com/office/drawing/2014/main" id="{7E4657DC-4700-4963-B453-3AFEF07031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5" name="CuadroTexto 9">
          <a:extLst>
            <a:ext uri="{FF2B5EF4-FFF2-40B4-BE49-F238E27FC236}">
              <a16:creationId xmlns:a16="http://schemas.microsoft.com/office/drawing/2014/main" id="{9A07B802-4707-4346-BB26-A21F24E545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6" name="CuadroTexto 9">
          <a:extLst>
            <a:ext uri="{FF2B5EF4-FFF2-40B4-BE49-F238E27FC236}">
              <a16:creationId xmlns:a16="http://schemas.microsoft.com/office/drawing/2014/main" id="{893D9CB1-7797-4248-8655-304232A6D5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7" name="CuadroTexto 756">
          <a:extLst>
            <a:ext uri="{FF2B5EF4-FFF2-40B4-BE49-F238E27FC236}">
              <a16:creationId xmlns:a16="http://schemas.microsoft.com/office/drawing/2014/main" id="{F2B0A036-F962-4A61-80A5-E2A7507127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8" name="CuadroTexto 9">
          <a:extLst>
            <a:ext uri="{FF2B5EF4-FFF2-40B4-BE49-F238E27FC236}">
              <a16:creationId xmlns:a16="http://schemas.microsoft.com/office/drawing/2014/main" id="{002054F7-3725-44CC-8368-9EB7F9E600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9" name="CuadroTexto 758">
          <a:extLst>
            <a:ext uri="{FF2B5EF4-FFF2-40B4-BE49-F238E27FC236}">
              <a16:creationId xmlns:a16="http://schemas.microsoft.com/office/drawing/2014/main" id="{C86ABE0A-6EED-40C0-AC71-18125F0CD2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0" name="CuadroTexto 9">
          <a:extLst>
            <a:ext uri="{FF2B5EF4-FFF2-40B4-BE49-F238E27FC236}">
              <a16:creationId xmlns:a16="http://schemas.microsoft.com/office/drawing/2014/main" id="{4AD961C4-D5C7-4289-873B-57FE0E60CE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1" name="CuadroTexto 760">
          <a:extLst>
            <a:ext uri="{FF2B5EF4-FFF2-40B4-BE49-F238E27FC236}">
              <a16:creationId xmlns:a16="http://schemas.microsoft.com/office/drawing/2014/main" id="{BC04889F-0A14-41FF-98B4-F915E88677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2" name="CuadroTexto 9">
          <a:extLst>
            <a:ext uri="{FF2B5EF4-FFF2-40B4-BE49-F238E27FC236}">
              <a16:creationId xmlns:a16="http://schemas.microsoft.com/office/drawing/2014/main" id="{39BB31ED-7FFC-49B1-82B6-598D91DB3E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3" name="CuadroTexto 9">
          <a:extLst>
            <a:ext uri="{FF2B5EF4-FFF2-40B4-BE49-F238E27FC236}">
              <a16:creationId xmlns:a16="http://schemas.microsoft.com/office/drawing/2014/main" id="{6BCC1627-2C5C-4104-A473-E9CC553C11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4" name="CuadroTexto 9">
          <a:extLst>
            <a:ext uri="{FF2B5EF4-FFF2-40B4-BE49-F238E27FC236}">
              <a16:creationId xmlns:a16="http://schemas.microsoft.com/office/drawing/2014/main" id="{9AC0F8A4-3FE4-4745-AE5E-94D1A3DB66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5" name="CuadroTexto 764">
          <a:extLst>
            <a:ext uri="{FF2B5EF4-FFF2-40B4-BE49-F238E27FC236}">
              <a16:creationId xmlns:a16="http://schemas.microsoft.com/office/drawing/2014/main" id="{EFD09A7E-9736-43EB-932C-1F5062156C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6" name="CuadroTexto 9">
          <a:extLst>
            <a:ext uri="{FF2B5EF4-FFF2-40B4-BE49-F238E27FC236}">
              <a16:creationId xmlns:a16="http://schemas.microsoft.com/office/drawing/2014/main" id="{A3BE7E45-7EA4-4EEF-A1BF-161128904F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7" name="CuadroTexto 9">
          <a:extLst>
            <a:ext uri="{FF2B5EF4-FFF2-40B4-BE49-F238E27FC236}">
              <a16:creationId xmlns:a16="http://schemas.microsoft.com/office/drawing/2014/main" id="{0479E63C-06DE-4671-A84D-96F9C35C52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8" name="CuadroTexto 9">
          <a:extLst>
            <a:ext uri="{FF2B5EF4-FFF2-40B4-BE49-F238E27FC236}">
              <a16:creationId xmlns:a16="http://schemas.microsoft.com/office/drawing/2014/main" id="{E96C6C9F-1586-44CF-A201-06DFC7283F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9" name="CuadroTexto 768">
          <a:extLst>
            <a:ext uri="{FF2B5EF4-FFF2-40B4-BE49-F238E27FC236}">
              <a16:creationId xmlns:a16="http://schemas.microsoft.com/office/drawing/2014/main" id="{2B3E6FEC-DBC6-4741-8FAD-83DB05E26C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0" name="CuadroTexto 9">
          <a:extLst>
            <a:ext uri="{FF2B5EF4-FFF2-40B4-BE49-F238E27FC236}">
              <a16:creationId xmlns:a16="http://schemas.microsoft.com/office/drawing/2014/main" id="{41D5D721-1CA6-42D9-9754-C756FE1A47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1" name="CuadroTexto 9">
          <a:extLst>
            <a:ext uri="{FF2B5EF4-FFF2-40B4-BE49-F238E27FC236}">
              <a16:creationId xmlns:a16="http://schemas.microsoft.com/office/drawing/2014/main" id="{7B7C1719-6E25-4484-A7FD-EF990BE408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2" name="CuadroTexto 9">
          <a:extLst>
            <a:ext uri="{FF2B5EF4-FFF2-40B4-BE49-F238E27FC236}">
              <a16:creationId xmlns:a16="http://schemas.microsoft.com/office/drawing/2014/main" id="{DB6FBC0C-CE14-479B-8C0E-863B09C6B4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3" name="CuadroTexto 772">
          <a:extLst>
            <a:ext uri="{FF2B5EF4-FFF2-40B4-BE49-F238E27FC236}">
              <a16:creationId xmlns:a16="http://schemas.microsoft.com/office/drawing/2014/main" id="{ADD15645-3417-4519-8333-9561CD8DD9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4" name="CuadroTexto 9">
          <a:extLst>
            <a:ext uri="{FF2B5EF4-FFF2-40B4-BE49-F238E27FC236}">
              <a16:creationId xmlns:a16="http://schemas.microsoft.com/office/drawing/2014/main" id="{2D5E5A98-33F6-48F8-9230-3C998B1036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5" name="CuadroTexto 774">
          <a:extLst>
            <a:ext uri="{FF2B5EF4-FFF2-40B4-BE49-F238E27FC236}">
              <a16:creationId xmlns:a16="http://schemas.microsoft.com/office/drawing/2014/main" id="{A99F05B5-6D81-4682-97BC-97BD4F3584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6" name="CuadroTexto 9">
          <a:extLst>
            <a:ext uri="{FF2B5EF4-FFF2-40B4-BE49-F238E27FC236}">
              <a16:creationId xmlns:a16="http://schemas.microsoft.com/office/drawing/2014/main" id="{7B1BA635-1210-43AC-9C48-8CB07129B5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7" name="CuadroTexto 9">
          <a:extLst>
            <a:ext uri="{FF2B5EF4-FFF2-40B4-BE49-F238E27FC236}">
              <a16:creationId xmlns:a16="http://schemas.microsoft.com/office/drawing/2014/main" id="{0E4AFC8E-BDD6-453A-A82F-6660869CD7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8" name="CuadroTexto 9">
          <a:extLst>
            <a:ext uri="{FF2B5EF4-FFF2-40B4-BE49-F238E27FC236}">
              <a16:creationId xmlns:a16="http://schemas.microsoft.com/office/drawing/2014/main" id="{E8360B49-9121-4A06-BC7B-0F73B5C402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9" name="CuadroTexto 778">
          <a:extLst>
            <a:ext uri="{FF2B5EF4-FFF2-40B4-BE49-F238E27FC236}">
              <a16:creationId xmlns:a16="http://schemas.microsoft.com/office/drawing/2014/main" id="{EAB25247-1D29-45B7-AA5F-E389100F38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0" name="CuadroTexto 9">
          <a:extLst>
            <a:ext uri="{FF2B5EF4-FFF2-40B4-BE49-F238E27FC236}">
              <a16:creationId xmlns:a16="http://schemas.microsoft.com/office/drawing/2014/main" id="{E96472F0-742E-430A-B132-FB910303AC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1" name="CuadroTexto 780">
          <a:extLst>
            <a:ext uri="{FF2B5EF4-FFF2-40B4-BE49-F238E27FC236}">
              <a16:creationId xmlns:a16="http://schemas.microsoft.com/office/drawing/2014/main" id="{A870C8B5-E9AF-42E3-BDAC-737B13D43A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2" name="CuadroTexto 9">
          <a:extLst>
            <a:ext uri="{FF2B5EF4-FFF2-40B4-BE49-F238E27FC236}">
              <a16:creationId xmlns:a16="http://schemas.microsoft.com/office/drawing/2014/main" id="{A983F7AE-004C-4C32-BD01-3044F0A8B9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3" name="CuadroTexto 782">
          <a:extLst>
            <a:ext uri="{FF2B5EF4-FFF2-40B4-BE49-F238E27FC236}">
              <a16:creationId xmlns:a16="http://schemas.microsoft.com/office/drawing/2014/main" id="{16F10F27-8692-4E1C-87A4-3341A3A3BE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4" name="CuadroTexto 9">
          <a:extLst>
            <a:ext uri="{FF2B5EF4-FFF2-40B4-BE49-F238E27FC236}">
              <a16:creationId xmlns:a16="http://schemas.microsoft.com/office/drawing/2014/main" id="{49C235B3-18B2-42E4-93AF-E931E2BA82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5" name="CuadroTexto 9">
          <a:extLst>
            <a:ext uri="{FF2B5EF4-FFF2-40B4-BE49-F238E27FC236}">
              <a16:creationId xmlns:a16="http://schemas.microsoft.com/office/drawing/2014/main" id="{115819A2-5132-42B4-909C-67DF2F9D0A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6" name="CuadroTexto 9">
          <a:extLst>
            <a:ext uri="{FF2B5EF4-FFF2-40B4-BE49-F238E27FC236}">
              <a16:creationId xmlns:a16="http://schemas.microsoft.com/office/drawing/2014/main" id="{898D848C-F9A8-4A3B-90D4-F372D3FF73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7" name="CuadroTexto 786">
          <a:extLst>
            <a:ext uri="{FF2B5EF4-FFF2-40B4-BE49-F238E27FC236}">
              <a16:creationId xmlns:a16="http://schemas.microsoft.com/office/drawing/2014/main" id="{283F08DD-EDF1-4CEE-B831-F0CE22DD5F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8" name="CuadroTexto 9">
          <a:extLst>
            <a:ext uri="{FF2B5EF4-FFF2-40B4-BE49-F238E27FC236}">
              <a16:creationId xmlns:a16="http://schemas.microsoft.com/office/drawing/2014/main" id="{AF691247-A2E2-410F-85D5-17A7A5E0F4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9" name="CuadroTexto 788">
          <a:extLst>
            <a:ext uri="{FF2B5EF4-FFF2-40B4-BE49-F238E27FC236}">
              <a16:creationId xmlns:a16="http://schemas.microsoft.com/office/drawing/2014/main" id="{D5E7D72D-9CEC-409C-B6DB-B13D52FEDA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0" name="CuadroTexto 9">
          <a:extLst>
            <a:ext uri="{FF2B5EF4-FFF2-40B4-BE49-F238E27FC236}">
              <a16:creationId xmlns:a16="http://schemas.microsoft.com/office/drawing/2014/main" id="{F0025950-8121-4112-B40F-9948BC043F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1" name="CuadroTexto 790">
          <a:extLst>
            <a:ext uri="{FF2B5EF4-FFF2-40B4-BE49-F238E27FC236}">
              <a16:creationId xmlns:a16="http://schemas.microsoft.com/office/drawing/2014/main" id="{157B51B0-C67D-4E53-8321-A7E127AAC6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2" name="CuadroTexto 9">
          <a:extLst>
            <a:ext uri="{FF2B5EF4-FFF2-40B4-BE49-F238E27FC236}">
              <a16:creationId xmlns:a16="http://schemas.microsoft.com/office/drawing/2014/main" id="{A627CA3D-9B3F-4ED2-BE22-275486AA7C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3" name="CuadroTexto 9">
          <a:extLst>
            <a:ext uri="{FF2B5EF4-FFF2-40B4-BE49-F238E27FC236}">
              <a16:creationId xmlns:a16="http://schemas.microsoft.com/office/drawing/2014/main" id="{C174C912-A23B-41E2-952F-0D7B7F805A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4" name="CuadroTexto 9">
          <a:extLst>
            <a:ext uri="{FF2B5EF4-FFF2-40B4-BE49-F238E27FC236}">
              <a16:creationId xmlns:a16="http://schemas.microsoft.com/office/drawing/2014/main" id="{8FA9D78B-8AD8-4B59-80E3-39BD7C26EF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5" name="CuadroTexto 794">
          <a:extLst>
            <a:ext uri="{FF2B5EF4-FFF2-40B4-BE49-F238E27FC236}">
              <a16:creationId xmlns:a16="http://schemas.microsoft.com/office/drawing/2014/main" id="{C26D6534-90C1-4CC6-9359-E75FF87847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6" name="CuadroTexto 9">
          <a:extLst>
            <a:ext uri="{FF2B5EF4-FFF2-40B4-BE49-F238E27FC236}">
              <a16:creationId xmlns:a16="http://schemas.microsoft.com/office/drawing/2014/main" id="{C25DD234-B5DB-4E52-BD80-9D63CEB0F7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7" name="CuadroTexto 796">
          <a:extLst>
            <a:ext uri="{FF2B5EF4-FFF2-40B4-BE49-F238E27FC236}">
              <a16:creationId xmlns:a16="http://schemas.microsoft.com/office/drawing/2014/main" id="{A5A67D0A-8B1F-430A-87B5-3ABD8667B7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8" name="CuadroTexto 8">
          <a:extLst>
            <a:ext uri="{FF2B5EF4-FFF2-40B4-BE49-F238E27FC236}">
              <a16:creationId xmlns:a16="http://schemas.microsoft.com/office/drawing/2014/main" id="{AC39782C-A0A8-40A6-9539-F17C8C2267D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9" name="CuadroTexto 9">
          <a:extLst>
            <a:ext uri="{FF2B5EF4-FFF2-40B4-BE49-F238E27FC236}">
              <a16:creationId xmlns:a16="http://schemas.microsoft.com/office/drawing/2014/main" id="{8568F4C6-7041-4966-9633-0FC91D5AFC5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0" name="CuadroTexto 799">
          <a:extLst>
            <a:ext uri="{FF2B5EF4-FFF2-40B4-BE49-F238E27FC236}">
              <a16:creationId xmlns:a16="http://schemas.microsoft.com/office/drawing/2014/main" id="{9AFFD774-C987-49A2-9B76-D6AE02B87F3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1" name="CuadroTexto 800">
          <a:extLst>
            <a:ext uri="{FF2B5EF4-FFF2-40B4-BE49-F238E27FC236}">
              <a16:creationId xmlns:a16="http://schemas.microsoft.com/office/drawing/2014/main" id="{6920095B-30FE-4B46-9430-8DF63886F46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2" name="CuadroTexto 8">
          <a:extLst>
            <a:ext uri="{FF2B5EF4-FFF2-40B4-BE49-F238E27FC236}">
              <a16:creationId xmlns:a16="http://schemas.microsoft.com/office/drawing/2014/main" id="{AFACCF99-ECD2-4C79-A38E-B95F210F1E4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3" name="CuadroTexto 9">
          <a:extLst>
            <a:ext uri="{FF2B5EF4-FFF2-40B4-BE49-F238E27FC236}">
              <a16:creationId xmlns:a16="http://schemas.microsoft.com/office/drawing/2014/main" id="{30CBAA5A-A379-4E1C-828E-1E6D5D43E77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4" name="CuadroTexto 803">
          <a:extLst>
            <a:ext uri="{FF2B5EF4-FFF2-40B4-BE49-F238E27FC236}">
              <a16:creationId xmlns:a16="http://schemas.microsoft.com/office/drawing/2014/main" id="{738D15E1-8CB6-408E-8BF2-DCBE17DA7F9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5" name="CuadroTexto 804">
          <a:extLst>
            <a:ext uri="{FF2B5EF4-FFF2-40B4-BE49-F238E27FC236}">
              <a16:creationId xmlns:a16="http://schemas.microsoft.com/office/drawing/2014/main" id="{7E48A57E-4295-4555-94FC-393129C80D0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6" name="CuadroTexto 9">
          <a:extLst>
            <a:ext uri="{FF2B5EF4-FFF2-40B4-BE49-F238E27FC236}">
              <a16:creationId xmlns:a16="http://schemas.microsoft.com/office/drawing/2014/main" id="{D2F9F0E2-2403-4C48-BB15-A2A3073851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7" name="CuadroTexto 806">
          <a:extLst>
            <a:ext uri="{FF2B5EF4-FFF2-40B4-BE49-F238E27FC236}">
              <a16:creationId xmlns:a16="http://schemas.microsoft.com/office/drawing/2014/main" id="{06ACFC63-8D50-4937-BE57-13D54A42B2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8" name="CuadroTexto 9">
          <a:extLst>
            <a:ext uri="{FF2B5EF4-FFF2-40B4-BE49-F238E27FC236}">
              <a16:creationId xmlns:a16="http://schemas.microsoft.com/office/drawing/2014/main" id="{5FB91DC4-DAD8-43AB-B1D0-986B78EAF4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9" name="CuadroTexto 808">
          <a:extLst>
            <a:ext uri="{FF2B5EF4-FFF2-40B4-BE49-F238E27FC236}">
              <a16:creationId xmlns:a16="http://schemas.microsoft.com/office/drawing/2014/main" id="{9099F10A-83AD-42C7-89CA-6815BF3DAF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0" name="CuadroTexto 9">
          <a:extLst>
            <a:ext uri="{FF2B5EF4-FFF2-40B4-BE49-F238E27FC236}">
              <a16:creationId xmlns:a16="http://schemas.microsoft.com/office/drawing/2014/main" id="{48BA38A3-E9BF-4975-A2DF-E08F9DC805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1" name="CuadroTexto 810">
          <a:extLst>
            <a:ext uri="{FF2B5EF4-FFF2-40B4-BE49-F238E27FC236}">
              <a16:creationId xmlns:a16="http://schemas.microsoft.com/office/drawing/2014/main" id="{1E859A7C-4CF1-4B02-9478-529AF84E02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2" name="CuadroTexto 9">
          <a:extLst>
            <a:ext uri="{FF2B5EF4-FFF2-40B4-BE49-F238E27FC236}">
              <a16:creationId xmlns:a16="http://schemas.microsoft.com/office/drawing/2014/main" id="{2D0D5E94-C6EF-4EAE-A0F6-60B420DE9C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3" name="CuadroTexto 812">
          <a:extLst>
            <a:ext uri="{FF2B5EF4-FFF2-40B4-BE49-F238E27FC236}">
              <a16:creationId xmlns:a16="http://schemas.microsoft.com/office/drawing/2014/main" id="{B0E0B454-9E64-467F-8B7C-DF198DCD40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4" name="CuadroTexto 9">
          <a:extLst>
            <a:ext uri="{FF2B5EF4-FFF2-40B4-BE49-F238E27FC236}">
              <a16:creationId xmlns:a16="http://schemas.microsoft.com/office/drawing/2014/main" id="{FF712F00-1F61-4CAB-9581-1910A9CD051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5" name="CuadroTexto 814">
          <a:extLst>
            <a:ext uri="{FF2B5EF4-FFF2-40B4-BE49-F238E27FC236}">
              <a16:creationId xmlns:a16="http://schemas.microsoft.com/office/drawing/2014/main" id="{9074BC47-CA6F-4D53-B4A8-38093CA0E39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6" name="CuadroTexto 9">
          <a:extLst>
            <a:ext uri="{FF2B5EF4-FFF2-40B4-BE49-F238E27FC236}">
              <a16:creationId xmlns:a16="http://schemas.microsoft.com/office/drawing/2014/main" id="{69A02553-3817-4C52-B1AD-F5185F42BB3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7" name="CuadroTexto 9">
          <a:extLst>
            <a:ext uri="{FF2B5EF4-FFF2-40B4-BE49-F238E27FC236}">
              <a16:creationId xmlns:a16="http://schemas.microsoft.com/office/drawing/2014/main" id="{4BE8B94B-7A5F-42C0-85A2-9FEE8ED3883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8" name="CuadroTexto 9">
          <a:extLst>
            <a:ext uri="{FF2B5EF4-FFF2-40B4-BE49-F238E27FC236}">
              <a16:creationId xmlns:a16="http://schemas.microsoft.com/office/drawing/2014/main" id="{BF2C0768-1CBA-41D9-A176-F107DCA5B4F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9" name="CuadroTexto 818">
          <a:extLst>
            <a:ext uri="{FF2B5EF4-FFF2-40B4-BE49-F238E27FC236}">
              <a16:creationId xmlns:a16="http://schemas.microsoft.com/office/drawing/2014/main" id="{480DFD25-A956-49E6-AA94-9EC67AB0702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0" name="CuadroTexto 9">
          <a:extLst>
            <a:ext uri="{FF2B5EF4-FFF2-40B4-BE49-F238E27FC236}">
              <a16:creationId xmlns:a16="http://schemas.microsoft.com/office/drawing/2014/main" id="{1E9A1D9F-2A81-480A-8A49-D9639AD8342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1" name="CuadroTexto 820">
          <a:extLst>
            <a:ext uri="{FF2B5EF4-FFF2-40B4-BE49-F238E27FC236}">
              <a16:creationId xmlns:a16="http://schemas.microsoft.com/office/drawing/2014/main" id="{10B3A214-F65F-4395-8522-780E08695AB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2" name="CuadroTexto 9">
          <a:extLst>
            <a:ext uri="{FF2B5EF4-FFF2-40B4-BE49-F238E27FC236}">
              <a16:creationId xmlns:a16="http://schemas.microsoft.com/office/drawing/2014/main" id="{AB0A4EB6-2D4E-423D-9CA3-341FF22BF9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3" name="CuadroTexto 822">
          <a:extLst>
            <a:ext uri="{FF2B5EF4-FFF2-40B4-BE49-F238E27FC236}">
              <a16:creationId xmlns:a16="http://schemas.microsoft.com/office/drawing/2014/main" id="{9E4DBCE7-7059-4FB3-BBEA-3C1FE0DDA2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4" name="CuadroTexto 9">
          <a:extLst>
            <a:ext uri="{FF2B5EF4-FFF2-40B4-BE49-F238E27FC236}">
              <a16:creationId xmlns:a16="http://schemas.microsoft.com/office/drawing/2014/main" id="{52A9BA30-CBB3-4A40-8D77-72F5C7EF38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5" name="CuadroTexto 9">
          <a:extLst>
            <a:ext uri="{FF2B5EF4-FFF2-40B4-BE49-F238E27FC236}">
              <a16:creationId xmlns:a16="http://schemas.microsoft.com/office/drawing/2014/main" id="{4618DCFF-3CEC-4ED7-BD1A-F33FEEB5C6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6" name="CuadroTexto 9">
          <a:extLst>
            <a:ext uri="{FF2B5EF4-FFF2-40B4-BE49-F238E27FC236}">
              <a16:creationId xmlns:a16="http://schemas.microsoft.com/office/drawing/2014/main" id="{459EE9CA-1A3D-40CE-9B46-813244E76D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7" name="CuadroTexto 826">
          <a:extLst>
            <a:ext uri="{FF2B5EF4-FFF2-40B4-BE49-F238E27FC236}">
              <a16:creationId xmlns:a16="http://schemas.microsoft.com/office/drawing/2014/main" id="{FB32498B-9B9E-4951-A44A-B03F5D5D7A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8" name="CuadroTexto 9">
          <a:extLst>
            <a:ext uri="{FF2B5EF4-FFF2-40B4-BE49-F238E27FC236}">
              <a16:creationId xmlns:a16="http://schemas.microsoft.com/office/drawing/2014/main" id="{C9BA93A9-F259-4637-82DB-2FF0123501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9" name="CuadroTexto 828">
          <a:extLst>
            <a:ext uri="{FF2B5EF4-FFF2-40B4-BE49-F238E27FC236}">
              <a16:creationId xmlns:a16="http://schemas.microsoft.com/office/drawing/2014/main" id="{C7658702-77B5-414A-BACE-C810645791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0" name="CuadroTexto 9">
          <a:extLst>
            <a:ext uri="{FF2B5EF4-FFF2-40B4-BE49-F238E27FC236}">
              <a16:creationId xmlns:a16="http://schemas.microsoft.com/office/drawing/2014/main" id="{8616153F-C701-4FBA-ADF7-5BFDB687AD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1" name="CuadroTexto 830">
          <a:extLst>
            <a:ext uri="{FF2B5EF4-FFF2-40B4-BE49-F238E27FC236}">
              <a16:creationId xmlns:a16="http://schemas.microsoft.com/office/drawing/2014/main" id="{248F0070-CC5F-460E-904C-5FB3B585CD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2" name="CuadroTexto 9">
          <a:extLst>
            <a:ext uri="{FF2B5EF4-FFF2-40B4-BE49-F238E27FC236}">
              <a16:creationId xmlns:a16="http://schemas.microsoft.com/office/drawing/2014/main" id="{FBC9C5B3-C4AD-4E1C-AC1E-CF18EB1C52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3" name="CuadroTexto 9">
          <a:extLst>
            <a:ext uri="{FF2B5EF4-FFF2-40B4-BE49-F238E27FC236}">
              <a16:creationId xmlns:a16="http://schemas.microsoft.com/office/drawing/2014/main" id="{6027FC19-9E39-4ED2-9C9D-CFE9C50C4E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4" name="CuadroTexto 9">
          <a:extLst>
            <a:ext uri="{FF2B5EF4-FFF2-40B4-BE49-F238E27FC236}">
              <a16:creationId xmlns:a16="http://schemas.microsoft.com/office/drawing/2014/main" id="{33272FF6-6C2B-45C6-872C-5B38FFD66F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5" name="CuadroTexto 834">
          <a:extLst>
            <a:ext uri="{FF2B5EF4-FFF2-40B4-BE49-F238E27FC236}">
              <a16:creationId xmlns:a16="http://schemas.microsoft.com/office/drawing/2014/main" id="{8DB0475F-E096-4FF9-B0D5-FED0A0BB9F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6" name="CuadroTexto 9">
          <a:extLst>
            <a:ext uri="{FF2B5EF4-FFF2-40B4-BE49-F238E27FC236}">
              <a16:creationId xmlns:a16="http://schemas.microsoft.com/office/drawing/2014/main" id="{13B18F66-7A06-40CD-8146-57C802A740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7" name="CuadroTexto 836">
          <a:extLst>
            <a:ext uri="{FF2B5EF4-FFF2-40B4-BE49-F238E27FC236}">
              <a16:creationId xmlns:a16="http://schemas.microsoft.com/office/drawing/2014/main" id="{4CB41BF3-71DA-423E-9391-597E87E9FC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8" name="CuadroTexto 9">
          <a:extLst>
            <a:ext uri="{FF2B5EF4-FFF2-40B4-BE49-F238E27FC236}">
              <a16:creationId xmlns:a16="http://schemas.microsoft.com/office/drawing/2014/main" id="{C4D6360B-3018-4F97-8CBA-B14C332305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9" name="CuadroTexto 838">
          <a:extLst>
            <a:ext uri="{FF2B5EF4-FFF2-40B4-BE49-F238E27FC236}">
              <a16:creationId xmlns:a16="http://schemas.microsoft.com/office/drawing/2014/main" id="{D3C58898-4B86-4097-9F1F-227DFDC727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0" name="CuadroTexto 9">
          <a:extLst>
            <a:ext uri="{FF2B5EF4-FFF2-40B4-BE49-F238E27FC236}">
              <a16:creationId xmlns:a16="http://schemas.microsoft.com/office/drawing/2014/main" id="{3C5AD20D-3870-4C72-8A74-9016E9FDE1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1" name="CuadroTexto 840">
          <a:extLst>
            <a:ext uri="{FF2B5EF4-FFF2-40B4-BE49-F238E27FC236}">
              <a16:creationId xmlns:a16="http://schemas.microsoft.com/office/drawing/2014/main" id="{D299F94E-8D85-4202-BA8A-1C71BE5DEF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2" name="CuadroTexto 8">
          <a:extLst>
            <a:ext uri="{FF2B5EF4-FFF2-40B4-BE49-F238E27FC236}">
              <a16:creationId xmlns:a16="http://schemas.microsoft.com/office/drawing/2014/main" id="{0F327FC3-D599-460D-B493-701DCF7CA6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3" name="CuadroTexto 9">
          <a:extLst>
            <a:ext uri="{FF2B5EF4-FFF2-40B4-BE49-F238E27FC236}">
              <a16:creationId xmlns:a16="http://schemas.microsoft.com/office/drawing/2014/main" id="{8AE5A97C-067B-4111-AB33-B9E8DB98F7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4" name="CuadroTexto 843">
          <a:extLst>
            <a:ext uri="{FF2B5EF4-FFF2-40B4-BE49-F238E27FC236}">
              <a16:creationId xmlns:a16="http://schemas.microsoft.com/office/drawing/2014/main" id="{FB42FD9A-EAB9-4940-8242-43E9F571A3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5" name="CuadroTexto 844">
          <a:extLst>
            <a:ext uri="{FF2B5EF4-FFF2-40B4-BE49-F238E27FC236}">
              <a16:creationId xmlns:a16="http://schemas.microsoft.com/office/drawing/2014/main" id="{B13653B7-EDCA-45AC-81B6-31DC5FC27E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6" name="CuadroTexto 8">
          <a:extLst>
            <a:ext uri="{FF2B5EF4-FFF2-40B4-BE49-F238E27FC236}">
              <a16:creationId xmlns:a16="http://schemas.microsoft.com/office/drawing/2014/main" id="{678D82AA-7123-4351-813A-7D388E1710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7" name="CuadroTexto 9">
          <a:extLst>
            <a:ext uri="{FF2B5EF4-FFF2-40B4-BE49-F238E27FC236}">
              <a16:creationId xmlns:a16="http://schemas.microsoft.com/office/drawing/2014/main" id="{9F814EFB-7449-42CC-9EFC-E265013BEF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8" name="CuadroTexto 847">
          <a:extLst>
            <a:ext uri="{FF2B5EF4-FFF2-40B4-BE49-F238E27FC236}">
              <a16:creationId xmlns:a16="http://schemas.microsoft.com/office/drawing/2014/main" id="{EC0ABD27-E7C0-49D7-BDBE-EB1C00B378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9" name="CuadroTexto 848">
          <a:extLst>
            <a:ext uri="{FF2B5EF4-FFF2-40B4-BE49-F238E27FC236}">
              <a16:creationId xmlns:a16="http://schemas.microsoft.com/office/drawing/2014/main" id="{75575146-E5A6-48BF-9953-8329C25B41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0" name="CuadroTexto 8">
          <a:extLst>
            <a:ext uri="{FF2B5EF4-FFF2-40B4-BE49-F238E27FC236}">
              <a16:creationId xmlns:a16="http://schemas.microsoft.com/office/drawing/2014/main" id="{769B6821-36D4-4481-B88F-0AAC05E4B3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1" name="CuadroTexto 9">
          <a:extLst>
            <a:ext uri="{FF2B5EF4-FFF2-40B4-BE49-F238E27FC236}">
              <a16:creationId xmlns:a16="http://schemas.microsoft.com/office/drawing/2014/main" id="{40EF7477-2530-4B13-AA52-78B9D7517C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2" name="CuadroTexto 851">
          <a:extLst>
            <a:ext uri="{FF2B5EF4-FFF2-40B4-BE49-F238E27FC236}">
              <a16:creationId xmlns:a16="http://schemas.microsoft.com/office/drawing/2014/main" id="{E1A06AF5-7D8E-440F-900A-B9D92ECF74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3" name="CuadroTexto 852">
          <a:extLst>
            <a:ext uri="{FF2B5EF4-FFF2-40B4-BE49-F238E27FC236}">
              <a16:creationId xmlns:a16="http://schemas.microsoft.com/office/drawing/2014/main" id="{0DFC6317-0412-41D2-A90A-FB605783AE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4" name="CuadroTexto 8">
          <a:extLst>
            <a:ext uri="{FF2B5EF4-FFF2-40B4-BE49-F238E27FC236}">
              <a16:creationId xmlns:a16="http://schemas.microsoft.com/office/drawing/2014/main" id="{27D2FF5B-8C95-452A-91F3-FC9C6E5A66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5" name="CuadroTexto 9">
          <a:extLst>
            <a:ext uri="{FF2B5EF4-FFF2-40B4-BE49-F238E27FC236}">
              <a16:creationId xmlns:a16="http://schemas.microsoft.com/office/drawing/2014/main" id="{04E52BAB-7FE8-4F27-9585-3AE755BCBA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6" name="CuadroTexto 855">
          <a:extLst>
            <a:ext uri="{FF2B5EF4-FFF2-40B4-BE49-F238E27FC236}">
              <a16:creationId xmlns:a16="http://schemas.microsoft.com/office/drawing/2014/main" id="{E5D29D82-2831-406A-ADE7-ACB53B1D2A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7" name="CuadroTexto 856">
          <a:extLst>
            <a:ext uri="{FF2B5EF4-FFF2-40B4-BE49-F238E27FC236}">
              <a16:creationId xmlns:a16="http://schemas.microsoft.com/office/drawing/2014/main" id="{0AB7ED87-11F2-424D-82ED-2EAFCD7226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8" name="CuadroTexto 9">
          <a:extLst>
            <a:ext uri="{FF2B5EF4-FFF2-40B4-BE49-F238E27FC236}">
              <a16:creationId xmlns:a16="http://schemas.microsoft.com/office/drawing/2014/main" id="{B3A8E3DE-8B35-475B-8940-B341FA955D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9" name="CuadroTexto 858">
          <a:extLst>
            <a:ext uri="{FF2B5EF4-FFF2-40B4-BE49-F238E27FC236}">
              <a16:creationId xmlns:a16="http://schemas.microsoft.com/office/drawing/2014/main" id="{514EE7D7-251C-4DD0-A85D-ED4658562E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0" name="CuadroTexto 9">
          <a:extLst>
            <a:ext uri="{FF2B5EF4-FFF2-40B4-BE49-F238E27FC236}">
              <a16:creationId xmlns:a16="http://schemas.microsoft.com/office/drawing/2014/main" id="{AB727C50-BD17-4665-8961-5CED6A7EDD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1" name="CuadroTexto 860">
          <a:extLst>
            <a:ext uri="{FF2B5EF4-FFF2-40B4-BE49-F238E27FC236}">
              <a16:creationId xmlns:a16="http://schemas.microsoft.com/office/drawing/2014/main" id="{9B1A09C7-3580-49E2-9ABE-DCEB8991E1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2" name="CuadroTexto 8">
          <a:extLst>
            <a:ext uri="{FF2B5EF4-FFF2-40B4-BE49-F238E27FC236}">
              <a16:creationId xmlns:a16="http://schemas.microsoft.com/office/drawing/2014/main" id="{EE6567BF-C9D9-4ED2-9FAD-B90D618E28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3" name="CuadroTexto 9">
          <a:extLst>
            <a:ext uri="{FF2B5EF4-FFF2-40B4-BE49-F238E27FC236}">
              <a16:creationId xmlns:a16="http://schemas.microsoft.com/office/drawing/2014/main" id="{1C21F7F3-0A46-44A3-9D1E-73C6A34E71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4" name="CuadroTexto 863">
          <a:extLst>
            <a:ext uri="{FF2B5EF4-FFF2-40B4-BE49-F238E27FC236}">
              <a16:creationId xmlns:a16="http://schemas.microsoft.com/office/drawing/2014/main" id="{104A1CD5-53DE-4BF7-8E52-02000702D0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5" name="CuadroTexto 864">
          <a:extLst>
            <a:ext uri="{FF2B5EF4-FFF2-40B4-BE49-F238E27FC236}">
              <a16:creationId xmlns:a16="http://schemas.microsoft.com/office/drawing/2014/main" id="{89E6535E-1BAA-4EFC-8914-979CAE1375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6" name="CuadroTexto 8">
          <a:extLst>
            <a:ext uri="{FF2B5EF4-FFF2-40B4-BE49-F238E27FC236}">
              <a16:creationId xmlns:a16="http://schemas.microsoft.com/office/drawing/2014/main" id="{5C728A55-CAAD-47BF-8042-55BB5B2E66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7" name="CuadroTexto 9">
          <a:extLst>
            <a:ext uri="{FF2B5EF4-FFF2-40B4-BE49-F238E27FC236}">
              <a16:creationId xmlns:a16="http://schemas.microsoft.com/office/drawing/2014/main" id="{8823D054-BB64-4875-A979-700D35AB89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8" name="CuadroTexto 867">
          <a:extLst>
            <a:ext uri="{FF2B5EF4-FFF2-40B4-BE49-F238E27FC236}">
              <a16:creationId xmlns:a16="http://schemas.microsoft.com/office/drawing/2014/main" id="{95A920AD-C17C-4690-A87D-6D0CB76D71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9" name="CuadroTexto 868">
          <a:extLst>
            <a:ext uri="{FF2B5EF4-FFF2-40B4-BE49-F238E27FC236}">
              <a16:creationId xmlns:a16="http://schemas.microsoft.com/office/drawing/2014/main" id="{6786D4FD-99AE-4859-9156-C223B31747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0" name="CuadroTexto 9">
          <a:extLst>
            <a:ext uri="{FF2B5EF4-FFF2-40B4-BE49-F238E27FC236}">
              <a16:creationId xmlns:a16="http://schemas.microsoft.com/office/drawing/2014/main" id="{037FE51C-68C1-40F9-BB86-93B7D47A3D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1" name="CuadroTexto 870">
          <a:extLst>
            <a:ext uri="{FF2B5EF4-FFF2-40B4-BE49-F238E27FC236}">
              <a16:creationId xmlns:a16="http://schemas.microsoft.com/office/drawing/2014/main" id="{55B52489-981C-4CE9-ADF9-6C8C5F91BA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2" name="CuadroTexto 9">
          <a:extLst>
            <a:ext uri="{FF2B5EF4-FFF2-40B4-BE49-F238E27FC236}">
              <a16:creationId xmlns:a16="http://schemas.microsoft.com/office/drawing/2014/main" id="{9E0F299C-F553-4930-8105-C73EBCC820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3" name="CuadroTexto 9">
          <a:extLst>
            <a:ext uri="{FF2B5EF4-FFF2-40B4-BE49-F238E27FC236}">
              <a16:creationId xmlns:a16="http://schemas.microsoft.com/office/drawing/2014/main" id="{01BCF2F0-AB0B-42EC-A58A-E29C669AD8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4" name="CuadroTexto 9">
          <a:extLst>
            <a:ext uri="{FF2B5EF4-FFF2-40B4-BE49-F238E27FC236}">
              <a16:creationId xmlns:a16="http://schemas.microsoft.com/office/drawing/2014/main" id="{2DEEC150-A53F-4FBD-8D69-1157FBBCCE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5" name="CuadroTexto 874">
          <a:extLst>
            <a:ext uri="{FF2B5EF4-FFF2-40B4-BE49-F238E27FC236}">
              <a16:creationId xmlns:a16="http://schemas.microsoft.com/office/drawing/2014/main" id="{F520D85E-A8BB-4A31-BF11-1BA535E91E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6" name="CuadroTexto 9">
          <a:extLst>
            <a:ext uri="{FF2B5EF4-FFF2-40B4-BE49-F238E27FC236}">
              <a16:creationId xmlns:a16="http://schemas.microsoft.com/office/drawing/2014/main" id="{958949BD-4BAD-47D5-A05B-B4F875294A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7" name="CuadroTexto 876">
          <a:extLst>
            <a:ext uri="{FF2B5EF4-FFF2-40B4-BE49-F238E27FC236}">
              <a16:creationId xmlns:a16="http://schemas.microsoft.com/office/drawing/2014/main" id="{D4B8911C-B11B-4216-B0A3-1621165C67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8" name="CuadroTexto 9">
          <a:extLst>
            <a:ext uri="{FF2B5EF4-FFF2-40B4-BE49-F238E27FC236}">
              <a16:creationId xmlns:a16="http://schemas.microsoft.com/office/drawing/2014/main" id="{B43B8DF2-C958-4C19-A782-00003F04DF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9" name="CuadroTexto 878">
          <a:extLst>
            <a:ext uri="{FF2B5EF4-FFF2-40B4-BE49-F238E27FC236}">
              <a16:creationId xmlns:a16="http://schemas.microsoft.com/office/drawing/2014/main" id="{05548B95-48B5-400B-9923-A937FDCFDC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0" name="CuadroTexto 9">
          <a:extLst>
            <a:ext uri="{FF2B5EF4-FFF2-40B4-BE49-F238E27FC236}">
              <a16:creationId xmlns:a16="http://schemas.microsoft.com/office/drawing/2014/main" id="{686D788B-FDEA-4C31-AC92-72185ADCAB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1" name="CuadroTexto 9">
          <a:extLst>
            <a:ext uri="{FF2B5EF4-FFF2-40B4-BE49-F238E27FC236}">
              <a16:creationId xmlns:a16="http://schemas.microsoft.com/office/drawing/2014/main" id="{A98ACCD9-7A8A-41F2-8700-9F7E865C5A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2" name="CuadroTexto 9">
          <a:extLst>
            <a:ext uri="{FF2B5EF4-FFF2-40B4-BE49-F238E27FC236}">
              <a16:creationId xmlns:a16="http://schemas.microsoft.com/office/drawing/2014/main" id="{15803CE1-73AA-4116-A022-C635597AEB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3" name="CuadroTexto 882">
          <a:extLst>
            <a:ext uri="{FF2B5EF4-FFF2-40B4-BE49-F238E27FC236}">
              <a16:creationId xmlns:a16="http://schemas.microsoft.com/office/drawing/2014/main" id="{05401185-96D5-4810-82C5-7AF7C19614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4" name="CuadroTexto 9">
          <a:extLst>
            <a:ext uri="{FF2B5EF4-FFF2-40B4-BE49-F238E27FC236}">
              <a16:creationId xmlns:a16="http://schemas.microsoft.com/office/drawing/2014/main" id="{B56222FC-1825-4480-B7E7-837FBEBE55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5" name="CuadroTexto 884">
          <a:extLst>
            <a:ext uri="{FF2B5EF4-FFF2-40B4-BE49-F238E27FC236}">
              <a16:creationId xmlns:a16="http://schemas.microsoft.com/office/drawing/2014/main" id="{B71260FA-3BFC-4399-B4C0-5042175004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6" name="CuadroTexto 8">
          <a:extLst>
            <a:ext uri="{FF2B5EF4-FFF2-40B4-BE49-F238E27FC236}">
              <a16:creationId xmlns:a16="http://schemas.microsoft.com/office/drawing/2014/main" id="{4AEEBFC9-D94C-49D2-AAD6-297732C3B6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7" name="CuadroTexto 9">
          <a:extLst>
            <a:ext uri="{FF2B5EF4-FFF2-40B4-BE49-F238E27FC236}">
              <a16:creationId xmlns:a16="http://schemas.microsoft.com/office/drawing/2014/main" id="{FFC54118-E0B4-494C-B690-5A99E3DAC4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8" name="CuadroTexto 887">
          <a:extLst>
            <a:ext uri="{FF2B5EF4-FFF2-40B4-BE49-F238E27FC236}">
              <a16:creationId xmlns:a16="http://schemas.microsoft.com/office/drawing/2014/main" id="{E7BF9345-F5A8-4E53-A6FF-2A0FB38437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9" name="CuadroTexto 888">
          <a:extLst>
            <a:ext uri="{FF2B5EF4-FFF2-40B4-BE49-F238E27FC236}">
              <a16:creationId xmlns:a16="http://schemas.microsoft.com/office/drawing/2014/main" id="{0A5FFB0D-5AD4-4E6D-A1C3-99EA1E2A5D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0" name="CuadroTexto 8">
          <a:extLst>
            <a:ext uri="{FF2B5EF4-FFF2-40B4-BE49-F238E27FC236}">
              <a16:creationId xmlns:a16="http://schemas.microsoft.com/office/drawing/2014/main" id="{8E2DF441-8726-42E3-B056-026BF84F4F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1" name="CuadroTexto 9">
          <a:extLst>
            <a:ext uri="{FF2B5EF4-FFF2-40B4-BE49-F238E27FC236}">
              <a16:creationId xmlns:a16="http://schemas.microsoft.com/office/drawing/2014/main" id="{0D3442C9-578D-4677-8066-908CA71A21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2" name="CuadroTexto 891">
          <a:extLst>
            <a:ext uri="{FF2B5EF4-FFF2-40B4-BE49-F238E27FC236}">
              <a16:creationId xmlns:a16="http://schemas.microsoft.com/office/drawing/2014/main" id="{352D3275-9081-41C7-A8FD-61CC6E23B9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3" name="CuadroTexto 892">
          <a:extLst>
            <a:ext uri="{FF2B5EF4-FFF2-40B4-BE49-F238E27FC236}">
              <a16:creationId xmlns:a16="http://schemas.microsoft.com/office/drawing/2014/main" id="{F4708D08-A5CA-4949-A98A-48DB051787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4" name="CuadroTexto 9">
          <a:extLst>
            <a:ext uri="{FF2B5EF4-FFF2-40B4-BE49-F238E27FC236}">
              <a16:creationId xmlns:a16="http://schemas.microsoft.com/office/drawing/2014/main" id="{12008469-7B14-4476-B912-604B8D2736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5" name="CuadroTexto 894">
          <a:extLst>
            <a:ext uri="{FF2B5EF4-FFF2-40B4-BE49-F238E27FC236}">
              <a16:creationId xmlns:a16="http://schemas.microsoft.com/office/drawing/2014/main" id="{6EDE0E52-68FA-4D92-93BA-2AF303C86E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6" name="CuadroTexto 9">
          <a:extLst>
            <a:ext uri="{FF2B5EF4-FFF2-40B4-BE49-F238E27FC236}">
              <a16:creationId xmlns:a16="http://schemas.microsoft.com/office/drawing/2014/main" id="{C8598058-9F34-4118-9AE9-36BC52149D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7" name="CuadroTexto 9">
          <a:extLst>
            <a:ext uri="{FF2B5EF4-FFF2-40B4-BE49-F238E27FC236}">
              <a16:creationId xmlns:a16="http://schemas.microsoft.com/office/drawing/2014/main" id="{A5E2EDB7-2701-4B12-9A26-4EE39373F9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8" name="CuadroTexto 9">
          <a:extLst>
            <a:ext uri="{FF2B5EF4-FFF2-40B4-BE49-F238E27FC236}">
              <a16:creationId xmlns:a16="http://schemas.microsoft.com/office/drawing/2014/main" id="{88676162-3720-4DE3-A66F-8CC1D40246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9" name="CuadroTexto 898">
          <a:extLst>
            <a:ext uri="{FF2B5EF4-FFF2-40B4-BE49-F238E27FC236}">
              <a16:creationId xmlns:a16="http://schemas.microsoft.com/office/drawing/2014/main" id="{C0A5C6C4-8224-447F-B154-1D5717B0D7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0" name="CuadroTexto 9">
          <a:extLst>
            <a:ext uri="{FF2B5EF4-FFF2-40B4-BE49-F238E27FC236}">
              <a16:creationId xmlns:a16="http://schemas.microsoft.com/office/drawing/2014/main" id="{3C92A5BF-CF32-41FB-8D7C-2476F1BF8C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1" name="CuadroTexto 900">
          <a:extLst>
            <a:ext uri="{FF2B5EF4-FFF2-40B4-BE49-F238E27FC236}">
              <a16:creationId xmlns:a16="http://schemas.microsoft.com/office/drawing/2014/main" id="{D5B0EBF1-08C6-4D4B-84E6-C47B80C110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2" name="CuadroTexto 8">
          <a:extLst>
            <a:ext uri="{FF2B5EF4-FFF2-40B4-BE49-F238E27FC236}">
              <a16:creationId xmlns:a16="http://schemas.microsoft.com/office/drawing/2014/main" id="{E973AA2D-03A8-484B-966E-039BF49829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3" name="CuadroTexto 9">
          <a:extLst>
            <a:ext uri="{FF2B5EF4-FFF2-40B4-BE49-F238E27FC236}">
              <a16:creationId xmlns:a16="http://schemas.microsoft.com/office/drawing/2014/main" id="{D63F21BA-F383-4214-91F0-93CE69296B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4" name="CuadroTexto 903">
          <a:extLst>
            <a:ext uri="{FF2B5EF4-FFF2-40B4-BE49-F238E27FC236}">
              <a16:creationId xmlns:a16="http://schemas.microsoft.com/office/drawing/2014/main" id="{B9ADDA1F-685C-4959-B50E-9A17196115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5" name="CuadroTexto 904">
          <a:extLst>
            <a:ext uri="{FF2B5EF4-FFF2-40B4-BE49-F238E27FC236}">
              <a16:creationId xmlns:a16="http://schemas.microsoft.com/office/drawing/2014/main" id="{78B31856-2327-4B0D-9928-8A6BA7D320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6" name="CuadroTexto 8">
          <a:extLst>
            <a:ext uri="{FF2B5EF4-FFF2-40B4-BE49-F238E27FC236}">
              <a16:creationId xmlns:a16="http://schemas.microsoft.com/office/drawing/2014/main" id="{277A68F2-9EEA-4FB4-8CB9-9FA7DD1D04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7" name="CuadroTexto 9">
          <a:extLst>
            <a:ext uri="{FF2B5EF4-FFF2-40B4-BE49-F238E27FC236}">
              <a16:creationId xmlns:a16="http://schemas.microsoft.com/office/drawing/2014/main" id="{989CABA4-520F-4C6A-9548-EDF6717CD1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8" name="CuadroTexto 907">
          <a:extLst>
            <a:ext uri="{FF2B5EF4-FFF2-40B4-BE49-F238E27FC236}">
              <a16:creationId xmlns:a16="http://schemas.microsoft.com/office/drawing/2014/main" id="{065EA655-BCCF-4CEC-B8A9-E88A3E14A7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9" name="CuadroTexto 908">
          <a:extLst>
            <a:ext uri="{FF2B5EF4-FFF2-40B4-BE49-F238E27FC236}">
              <a16:creationId xmlns:a16="http://schemas.microsoft.com/office/drawing/2014/main" id="{26036A59-0507-4FFB-B969-83277710EF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0" name="CuadroTexto 8">
          <a:extLst>
            <a:ext uri="{FF2B5EF4-FFF2-40B4-BE49-F238E27FC236}">
              <a16:creationId xmlns:a16="http://schemas.microsoft.com/office/drawing/2014/main" id="{9242A793-B403-4E24-AC9F-0A9122CC976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1" name="CuadroTexto 9">
          <a:extLst>
            <a:ext uri="{FF2B5EF4-FFF2-40B4-BE49-F238E27FC236}">
              <a16:creationId xmlns:a16="http://schemas.microsoft.com/office/drawing/2014/main" id="{5E787D5E-A404-4132-AA7E-539883E4191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2" name="CuadroTexto 911">
          <a:extLst>
            <a:ext uri="{FF2B5EF4-FFF2-40B4-BE49-F238E27FC236}">
              <a16:creationId xmlns:a16="http://schemas.microsoft.com/office/drawing/2014/main" id="{3CE49424-C499-4C45-956E-2E716F41B57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3" name="CuadroTexto 912">
          <a:extLst>
            <a:ext uri="{FF2B5EF4-FFF2-40B4-BE49-F238E27FC236}">
              <a16:creationId xmlns:a16="http://schemas.microsoft.com/office/drawing/2014/main" id="{3D389902-DB9B-455F-AD3C-3D794EF8483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4" name="CuadroTexto 8">
          <a:extLst>
            <a:ext uri="{FF2B5EF4-FFF2-40B4-BE49-F238E27FC236}">
              <a16:creationId xmlns:a16="http://schemas.microsoft.com/office/drawing/2014/main" id="{27E9E610-FF83-4CD1-9619-FC22A89B24E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5" name="CuadroTexto 9">
          <a:extLst>
            <a:ext uri="{FF2B5EF4-FFF2-40B4-BE49-F238E27FC236}">
              <a16:creationId xmlns:a16="http://schemas.microsoft.com/office/drawing/2014/main" id="{14F48A8F-90D5-48D1-8092-FF3BBB2B8BF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6" name="CuadroTexto 915">
          <a:extLst>
            <a:ext uri="{FF2B5EF4-FFF2-40B4-BE49-F238E27FC236}">
              <a16:creationId xmlns:a16="http://schemas.microsoft.com/office/drawing/2014/main" id="{FC6AACB8-B8C4-45BC-AC72-951AB348B4D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7" name="CuadroTexto 916">
          <a:extLst>
            <a:ext uri="{FF2B5EF4-FFF2-40B4-BE49-F238E27FC236}">
              <a16:creationId xmlns:a16="http://schemas.microsoft.com/office/drawing/2014/main" id="{135BD06E-58BF-4043-ADAC-EDF0FFEB721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18" name="CuadroTexto 9">
          <a:extLst>
            <a:ext uri="{FF2B5EF4-FFF2-40B4-BE49-F238E27FC236}">
              <a16:creationId xmlns:a16="http://schemas.microsoft.com/office/drawing/2014/main" id="{5863714F-2106-4314-8486-0872DD1E02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19" name="CuadroTexto 918">
          <a:extLst>
            <a:ext uri="{FF2B5EF4-FFF2-40B4-BE49-F238E27FC236}">
              <a16:creationId xmlns:a16="http://schemas.microsoft.com/office/drawing/2014/main" id="{3E3CCB68-9928-4D21-86D3-84776B8C39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0" name="CuadroTexto 9">
          <a:extLst>
            <a:ext uri="{FF2B5EF4-FFF2-40B4-BE49-F238E27FC236}">
              <a16:creationId xmlns:a16="http://schemas.microsoft.com/office/drawing/2014/main" id="{F103FF97-6151-46BC-9F2D-8132488795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1" name="CuadroTexto 920">
          <a:extLst>
            <a:ext uri="{FF2B5EF4-FFF2-40B4-BE49-F238E27FC236}">
              <a16:creationId xmlns:a16="http://schemas.microsoft.com/office/drawing/2014/main" id="{5274D106-E4DC-48BC-BBAA-B8741573B1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2" name="CuadroTexto 9">
          <a:extLst>
            <a:ext uri="{FF2B5EF4-FFF2-40B4-BE49-F238E27FC236}">
              <a16:creationId xmlns:a16="http://schemas.microsoft.com/office/drawing/2014/main" id="{33D41CB9-6878-4774-B2EE-94A02F668D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3" name="CuadroTexto 922">
          <a:extLst>
            <a:ext uri="{FF2B5EF4-FFF2-40B4-BE49-F238E27FC236}">
              <a16:creationId xmlns:a16="http://schemas.microsoft.com/office/drawing/2014/main" id="{9A8AFBF6-18C1-4DCE-98FC-A8B78AAF04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4" name="CuadroTexto 9">
          <a:extLst>
            <a:ext uri="{FF2B5EF4-FFF2-40B4-BE49-F238E27FC236}">
              <a16:creationId xmlns:a16="http://schemas.microsoft.com/office/drawing/2014/main" id="{8AE7937A-54B5-4D06-87DF-1EEBF6476B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5" name="CuadroTexto 924">
          <a:extLst>
            <a:ext uri="{FF2B5EF4-FFF2-40B4-BE49-F238E27FC236}">
              <a16:creationId xmlns:a16="http://schemas.microsoft.com/office/drawing/2014/main" id="{B49183F3-6536-48BC-9876-36F2C922FD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6" name="CuadroTexto 9">
          <a:extLst>
            <a:ext uri="{FF2B5EF4-FFF2-40B4-BE49-F238E27FC236}">
              <a16:creationId xmlns:a16="http://schemas.microsoft.com/office/drawing/2014/main" id="{C026FE44-3C9A-45C5-809A-71D26CC973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7" name="CuadroTexto 926">
          <a:extLst>
            <a:ext uri="{FF2B5EF4-FFF2-40B4-BE49-F238E27FC236}">
              <a16:creationId xmlns:a16="http://schemas.microsoft.com/office/drawing/2014/main" id="{10DED73E-4A32-4ACA-BE7C-986A84A4EE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8" name="CuadroTexto 9">
          <a:extLst>
            <a:ext uri="{FF2B5EF4-FFF2-40B4-BE49-F238E27FC236}">
              <a16:creationId xmlns:a16="http://schemas.microsoft.com/office/drawing/2014/main" id="{D0FB5D7D-F2D3-44AC-8418-3398F473ED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9" name="CuadroTexto 928">
          <a:extLst>
            <a:ext uri="{FF2B5EF4-FFF2-40B4-BE49-F238E27FC236}">
              <a16:creationId xmlns:a16="http://schemas.microsoft.com/office/drawing/2014/main" id="{FA2AB724-1395-4324-966B-24CF185FA2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0" name="CuadroTexto 9">
          <a:extLst>
            <a:ext uri="{FF2B5EF4-FFF2-40B4-BE49-F238E27FC236}">
              <a16:creationId xmlns:a16="http://schemas.microsoft.com/office/drawing/2014/main" id="{4699243A-4CBA-4768-B92E-75C515F865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1" name="CuadroTexto 930">
          <a:extLst>
            <a:ext uri="{FF2B5EF4-FFF2-40B4-BE49-F238E27FC236}">
              <a16:creationId xmlns:a16="http://schemas.microsoft.com/office/drawing/2014/main" id="{6C1B7C67-6845-4D3F-A57C-71112DE2DB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2" name="CuadroTexto 9">
          <a:extLst>
            <a:ext uri="{FF2B5EF4-FFF2-40B4-BE49-F238E27FC236}">
              <a16:creationId xmlns:a16="http://schemas.microsoft.com/office/drawing/2014/main" id="{79D03A79-5EC6-4497-870D-74775A7017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3" name="CuadroTexto 932">
          <a:extLst>
            <a:ext uri="{FF2B5EF4-FFF2-40B4-BE49-F238E27FC236}">
              <a16:creationId xmlns:a16="http://schemas.microsoft.com/office/drawing/2014/main" id="{CA6C43E0-CC6F-4399-89D1-16FBC1C1C5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4" name="CuadroTexto 8">
          <a:extLst>
            <a:ext uri="{FF2B5EF4-FFF2-40B4-BE49-F238E27FC236}">
              <a16:creationId xmlns:a16="http://schemas.microsoft.com/office/drawing/2014/main" id="{67D4725C-C69A-422C-BA8A-F693871C93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5" name="CuadroTexto 9">
          <a:extLst>
            <a:ext uri="{FF2B5EF4-FFF2-40B4-BE49-F238E27FC236}">
              <a16:creationId xmlns:a16="http://schemas.microsoft.com/office/drawing/2014/main" id="{AF29C1AB-970C-481F-9E5F-37ABA4D402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6" name="CuadroTexto 935">
          <a:extLst>
            <a:ext uri="{FF2B5EF4-FFF2-40B4-BE49-F238E27FC236}">
              <a16:creationId xmlns:a16="http://schemas.microsoft.com/office/drawing/2014/main" id="{0F0E348A-AD08-4825-91A4-D3DBD6238C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7" name="CuadroTexto 936">
          <a:extLst>
            <a:ext uri="{FF2B5EF4-FFF2-40B4-BE49-F238E27FC236}">
              <a16:creationId xmlns:a16="http://schemas.microsoft.com/office/drawing/2014/main" id="{134AE1AA-68A8-4871-8CAE-3B16BA8A23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8" name="CuadroTexto 8">
          <a:extLst>
            <a:ext uri="{FF2B5EF4-FFF2-40B4-BE49-F238E27FC236}">
              <a16:creationId xmlns:a16="http://schemas.microsoft.com/office/drawing/2014/main" id="{1942BB22-0FD3-4826-B031-817B5E7E8B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9" name="CuadroTexto 9">
          <a:extLst>
            <a:ext uri="{FF2B5EF4-FFF2-40B4-BE49-F238E27FC236}">
              <a16:creationId xmlns:a16="http://schemas.microsoft.com/office/drawing/2014/main" id="{1A2FF954-8A68-4885-8AE1-BF06D0DB1D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0" name="CuadroTexto 939">
          <a:extLst>
            <a:ext uri="{FF2B5EF4-FFF2-40B4-BE49-F238E27FC236}">
              <a16:creationId xmlns:a16="http://schemas.microsoft.com/office/drawing/2014/main" id="{58585487-B409-4789-9303-8C87D49D1C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1" name="CuadroTexto 940">
          <a:extLst>
            <a:ext uri="{FF2B5EF4-FFF2-40B4-BE49-F238E27FC236}">
              <a16:creationId xmlns:a16="http://schemas.microsoft.com/office/drawing/2014/main" id="{D0AEE632-65DB-4227-BD81-D441DD85A2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2" name="CuadroTexto 9">
          <a:extLst>
            <a:ext uri="{FF2B5EF4-FFF2-40B4-BE49-F238E27FC236}">
              <a16:creationId xmlns:a16="http://schemas.microsoft.com/office/drawing/2014/main" id="{5F9FCE7A-4EA5-4788-A6C7-4B27538301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3" name="CuadroTexto 942">
          <a:extLst>
            <a:ext uri="{FF2B5EF4-FFF2-40B4-BE49-F238E27FC236}">
              <a16:creationId xmlns:a16="http://schemas.microsoft.com/office/drawing/2014/main" id="{87708EA7-1040-4C28-905A-80A4937EFF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4" name="CuadroTexto 9">
          <a:extLst>
            <a:ext uri="{FF2B5EF4-FFF2-40B4-BE49-F238E27FC236}">
              <a16:creationId xmlns:a16="http://schemas.microsoft.com/office/drawing/2014/main" id="{0A0A20D8-48BA-4A29-9516-FC652204E3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5" name="CuadroTexto 9">
          <a:extLst>
            <a:ext uri="{FF2B5EF4-FFF2-40B4-BE49-F238E27FC236}">
              <a16:creationId xmlns:a16="http://schemas.microsoft.com/office/drawing/2014/main" id="{53DC4DEE-A08C-45CD-8950-B29B32FB07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6" name="CuadroTexto 9">
          <a:extLst>
            <a:ext uri="{FF2B5EF4-FFF2-40B4-BE49-F238E27FC236}">
              <a16:creationId xmlns:a16="http://schemas.microsoft.com/office/drawing/2014/main" id="{0B98F0C2-3BFC-452F-97FE-490155E7AA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7" name="CuadroTexto 946">
          <a:extLst>
            <a:ext uri="{FF2B5EF4-FFF2-40B4-BE49-F238E27FC236}">
              <a16:creationId xmlns:a16="http://schemas.microsoft.com/office/drawing/2014/main" id="{6BE778A0-88C7-40CE-881F-DC9137DDD6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8" name="CuadroTexto 9">
          <a:extLst>
            <a:ext uri="{FF2B5EF4-FFF2-40B4-BE49-F238E27FC236}">
              <a16:creationId xmlns:a16="http://schemas.microsoft.com/office/drawing/2014/main" id="{3972CED7-A692-4CEA-9EAB-AE4279F1D7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9" name="CuadroTexto 948">
          <a:extLst>
            <a:ext uri="{FF2B5EF4-FFF2-40B4-BE49-F238E27FC236}">
              <a16:creationId xmlns:a16="http://schemas.microsoft.com/office/drawing/2014/main" id="{BB7F8D27-C63C-4FB1-9C04-FB127CC02F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0" name="CuadroTexto 8">
          <a:extLst>
            <a:ext uri="{FF2B5EF4-FFF2-40B4-BE49-F238E27FC236}">
              <a16:creationId xmlns:a16="http://schemas.microsoft.com/office/drawing/2014/main" id="{0AC7ED89-C76D-48DD-BC23-210A68230D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1" name="CuadroTexto 9">
          <a:extLst>
            <a:ext uri="{FF2B5EF4-FFF2-40B4-BE49-F238E27FC236}">
              <a16:creationId xmlns:a16="http://schemas.microsoft.com/office/drawing/2014/main" id="{42B81BCE-EAD5-4340-ABDD-BFD9E5756A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2" name="CuadroTexto 951">
          <a:extLst>
            <a:ext uri="{FF2B5EF4-FFF2-40B4-BE49-F238E27FC236}">
              <a16:creationId xmlns:a16="http://schemas.microsoft.com/office/drawing/2014/main" id="{A4480885-44D2-4520-9EB7-168D95C503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3" name="CuadroTexto 952">
          <a:extLst>
            <a:ext uri="{FF2B5EF4-FFF2-40B4-BE49-F238E27FC236}">
              <a16:creationId xmlns:a16="http://schemas.microsoft.com/office/drawing/2014/main" id="{EC8F558B-116A-4CC1-A10D-E466B3C52A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4" name="CuadroTexto 8">
          <a:extLst>
            <a:ext uri="{FF2B5EF4-FFF2-40B4-BE49-F238E27FC236}">
              <a16:creationId xmlns:a16="http://schemas.microsoft.com/office/drawing/2014/main" id="{5DFEC84F-FBD3-4935-AFCB-7D0EC3DEDE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5" name="CuadroTexto 9">
          <a:extLst>
            <a:ext uri="{FF2B5EF4-FFF2-40B4-BE49-F238E27FC236}">
              <a16:creationId xmlns:a16="http://schemas.microsoft.com/office/drawing/2014/main" id="{E6716546-EB26-40CE-A8A7-FA584B1BF7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6" name="CuadroTexto 955">
          <a:extLst>
            <a:ext uri="{FF2B5EF4-FFF2-40B4-BE49-F238E27FC236}">
              <a16:creationId xmlns:a16="http://schemas.microsoft.com/office/drawing/2014/main" id="{164D4811-8D47-4404-A570-2D763B35AC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7" name="CuadroTexto 956">
          <a:extLst>
            <a:ext uri="{FF2B5EF4-FFF2-40B4-BE49-F238E27FC236}">
              <a16:creationId xmlns:a16="http://schemas.microsoft.com/office/drawing/2014/main" id="{A6C21FD7-9AE1-4B08-A8B4-417F26A58B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8" name="CuadroTexto 9">
          <a:extLst>
            <a:ext uri="{FF2B5EF4-FFF2-40B4-BE49-F238E27FC236}">
              <a16:creationId xmlns:a16="http://schemas.microsoft.com/office/drawing/2014/main" id="{C69F7755-B980-419F-A34D-D4B6CCB55E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9" name="CuadroTexto 958">
          <a:extLst>
            <a:ext uri="{FF2B5EF4-FFF2-40B4-BE49-F238E27FC236}">
              <a16:creationId xmlns:a16="http://schemas.microsoft.com/office/drawing/2014/main" id="{6B0E1632-D7BB-4454-B92A-27560541A5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0" name="CuadroTexto 9">
          <a:extLst>
            <a:ext uri="{FF2B5EF4-FFF2-40B4-BE49-F238E27FC236}">
              <a16:creationId xmlns:a16="http://schemas.microsoft.com/office/drawing/2014/main" id="{63C75AD0-AC1E-4D39-9926-482B3D1B96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1" name="CuadroTexto 9">
          <a:extLst>
            <a:ext uri="{FF2B5EF4-FFF2-40B4-BE49-F238E27FC236}">
              <a16:creationId xmlns:a16="http://schemas.microsoft.com/office/drawing/2014/main" id="{511C32E4-B30E-4837-ACCA-75AE6DD049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2" name="CuadroTexto 9">
          <a:extLst>
            <a:ext uri="{FF2B5EF4-FFF2-40B4-BE49-F238E27FC236}">
              <a16:creationId xmlns:a16="http://schemas.microsoft.com/office/drawing/2014/main" id="{922C6E51-442F-4CE6-AD9F-F6ADDFC58C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3" name="CuadroTexto 962">
          <a:extLst>
            <a:ext uri="{FF2B5EF4-FFF2-40B4-BE49-F238E27FC236}">
              <a16:creationId xmlns:a16="http://schemas.microsoft.com/office/drawing/2014/main" id="{93E7F82A-E82D-498D-A94B-F1845530AF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4" name="CuadroTexto 9">
          <a:extLst>
            <a:ext uri="{FF2B5EF4-FFF2-40B4-BE49-F238E27FC236}">
              <a16:creationId xmlns:a16="http://schemas.microsoft.com/office/drawing/2014/main" id="{2ADECCFD-88C9-43A8-874D-2E24762041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5" name="CuadroTexto 964">
          <a:extLst>
            <a:ext uri="{FF2B5EF4-FFF2-40B4-BE49-F238E27FC236}">
              <a16:creationId xmlns:a16="http://schemas.microsoft.com/office/drawing/2014/main" id="{645F631C-49B2-445E-9D06-278A755DF3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6" name="CuadroTexto 9">
          <a:extLst>
            <a:ext uri="{FF2B5EF4-FFF2-40B4-BE49-F238E27FC236}">
              <a16:creationId xmlns:a16="http://schemas.microsoft.com/office/drawing/2014/main" id="{4A49F68C-D4B1-44F5-815E-8F31DEB973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7" name="CuadroTexto 966">
          <a:extLst>
            <a:ext uri="{FF2B5EF4-FFF2-40B4-BE49-F238E27FC236}">
              <a16:creationId xmlns:a16="http://schemas.microsoft.com/office/drawing/2014/main" id="{C6086EBD-3C1F-4EFC-B124-14F1057CFA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8" name="CuadroTexto 9">
          <a:extLst>
            <a:ext uri="{FF2B5EF4-FFF2-40B4-BE49-F238E27FC236}">
              <a16:creationId xmlns:a16="http://schemas.microsoft.com/office/drawing/2014/main" id="{7269C231-E1B9-4A48-8698-B5BC5073BC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9" name="CuadroTexto 968">
          <a:extLst>
            <a:ext uri="{FF2B5EF4-FFF2-40B4-BE49-F238E27FC236}">
              <a16:creationId xmlns:a16="http://schemas.microsoft.com/office/drawing/2014/main" id="{4598AAF7-19C4-4298-B667-89726AF103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0" name="CuadroTexto 9">
          <a:extLst>
            <a:ext uri="{FF2B5EF4-FFF2-40B4-BE49-F238E27FC236}">
              <a16:creationId xmlns:a16="http://schemas.microsoft.com/office/drawing/2014/main" id="{314E08B0-3FA5-4E96-BA7E-8AE126A847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1" name="CuadroTexto 970">
          <a:extLst>
            <a:ext uri="{FF2B5EF4-FFF2-40B4-BE49-F238E27FC236}">
              <a16:creationId xmlns:a16="http://schemas.microsoft.com/office/drawing/2014/main" id="{D4D0D8D5-A32A-4B64-BD13-45360ED08B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2" name="CuadroTexto 9">
          <a:extLst>
            <a:ext uri="{FF2B5EF4-FFF2-40B4-BE49-F238E27FC236}">
              <a16:creationId xmlns:a16="http://schemas.microsoft.com/office/drawing/2014/main" id="{7D08B109-46AC-40B5-BB2F-35786AC5C8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3" name="CuadroTexto 972">
          <a:extLst>
            <a:ext uri="{FF2B5EF4-FFF2-40B4-BE49-F238E27FC236}">
              <a16:creationId xmlns:a16="http://schemas.microsoft.com/office/drawing/2014/main" id="{F1C88C56-8F16-45F5-AD5D-123318A28B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4" name="CuadroTexto 9">
          <a:extLst>
            <a:ext uri="{FF2B5EF4-FFF2-40B4-BE49-F238E27FC236}">
              <a16:creationId xmlns:a16="http://schemas.microsoft.com/office/drawing/2014/main" id="{DBBBC07F-5CDA-4422-8958-97C6ECB28F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5" name="CuadroTexto 974">
          <a:extLst>
            <a:ext uri="{FF2B5EF4-FFF2-40B4-BE49-F238E27FC236}">
              <a16:creationId xmlns:a16="http://schemas.microsoft.com/office/drawing/2014/main" id="{24C5FF96-8CCC-4A8D-9CC5-350E16BFB2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6" name="CuadroTexto 9">
          <a:extLst>
            <a:ext uri="{FF2B5EF4-FFF2-40B4-BE49-F238E27FC236}">
              <a16:creationId xmlns:a16="http://schemas.microsoft.com/office/drawing/2014/main" id="{E9303C8B-E51E-434D-9DEC-E40CED5C76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7" name="CuadroTexto 976">
          <a:extLst>
            <a:ext uri="{FF2B5EF4-FFF2-40B4-BE49-F238E27FC236}">
              <a16:creationId xmlns:a16="http://schemas.microsoft.com/office/drawing/2014/main" id="{79FBB7E2-B58A-4585-84EF-BECD5D81F4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8" name="CuadroTexto 9">
          <a:extLst>
            <a:ext uri="{FF2B5EF4-FFF2-40B4-BE49-F238E27FC236}">
              <a16:creationId xmlns:a16="http://schemas.microsoft.com/office/drawing/2014/main" id="{34C32138-EB8F-4973-B6F2-2741A4E156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9" name="CuadroTexto 978">
          <a:extLst>
            <a:ext uri="{FF2B5EF4-FFF2-40B4-BE49-F238E27FC236}">
              <a16:creationId xmlns:a16="http://schemas.microsoft.com/office/drawing/2014/main" id="{439982F6-E660-4E3B-AA07-3522CD8AA7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0" name="CuadroTexto 9">
          <a:extLst>
            <a:ext uri="{FF2B5EF4-FFF2-40B4-BE49-F238E27FC236}">
              <a16:creationId xmlns:a16="http://schemas.microsoft.com/office/drawing/2014/main" id="{CC488C37-3331-4A05-A5DF-D37FF62FCD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1" name="CuadroTexto 9">
          <a:extLst>
            <a:ext uri="{FF2B5EF4-FFF2-40B4-BE49-F238E27FC236}">
              <a16:creationId xmlns:a16="http://schemas.microsoft.com/office/drawing/2014/main" id="{7F87EA2B-F24B-470E-93C7-1A68E3BFCC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2" name="CuadroTexto 9">
          <a:extLst>
            <a:ext uri="{FF2B5EF4-FFF2-40B4-BE49-F238E27FC236}">
              <a16:creationId xmlns:a16="http://schemas.microsoft.com/office/drawing/2014/main" id="{B2B7C2FB-75D6-478F-BCAE-380A08D65A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3" name="CuadroTexto 982">
          <a:extLst>
            <a:ext uri="{FF2B5EF4-FFF2-40B4-BE49-F238E27FC236}">
              <a16:creationId xmlns:a16="http://schemas.microsoft.com/office/drawing/2014/main" id="{7920E774-F8CD-44B2-9F4C-E7DD9F1A77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4" name="CuadroTexto 9">
          <a:extLst>
            <a:ext uri="{FF2B5EF4-FFF2-40B4-BE49-F238E27FC236}">
              <a16:creationId xmlns:a16="http://schemas.microsoft.com/office/drawing/2014/main" id="{54FEC488-8484-4769-8D5F-5B758281E2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5" name="CuadroTexto 984">
          <a:extLst>
            <a:ext uri="{FF2B5EF4-FFF2-40B4-BE49-F238E27FC236}">
              <a16:creationId xmlns:a16="http://schemas.microsoft.com/office/drawing/2014/main" id="{B01ECA95-DB12-43EA-9EC2-928C36201E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6" name="CuadroTexto 8">
          <a:extLst>
            <a:ext uri="{FF2B5EF4-FFF2-40B4-BE49-F238E27FC236}">
              <a16:creationId xmlns:a16="http://schemas.microsoft.com/office/drawing/2014/main" id="{00BD8328-59F6-4783-8262-9AC6573415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7" name="CuadroTexto 9">
          <a:extLst>
            <a:ext uri="{FF2B5EF4-FFF2-40B4-BE49-F238E27FC236}">
              <a16:creationId xmlns:a16="http://schemas.microsoft.com/office/drawing/2014/main" id="{43AB33E8-D1CD-4709-B961-B279171B21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8" name="CuadroTexto 987">
          <a:extLst>
            <a:ext uri="{FF2B5EF4-FFF2-40B4-BE49-F238E27FC236}">
              <a16:creationId xmlns:a16="http://schemas.microsoft.com/office/drawing/2014/main" id="{673A1293-9946-4BCB-976D-558C249C39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9" name="CuadroTexto 988">
          <a:extLst>
            <a:ext uri="{FF2B5EF4-FFF2-40B4-BE49-F238E27FC236}">
              <a16:creationId xmlns:a16="http://schemas.microsoft.com/office/drawing/2014/main" id="{B7EDC8DC-9C35-4730-9738-DF4D23F7A2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0" name="CuadroTexto 8">
          <a:extLst>
            <a:ext uri="{FF2B5EF4-FFF2-40B4-BE49-F238E27FC236}">
              <a16:creationId xmlns:a16="http://schemas.microsoft.com/office/drawing/2014/main" id="{E73E096B-FFB4-4E8C-9725-9EF2AFD54A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1" name="CuadroTexto 9">
          <a:extLst>
            <a:ext uri="{FF2B5EF4-FFF2-40B4-BE49-F238E27FC236}">
              <a16:creationId xmlns:a16="http://schemas.microsoft.com/office/drawing/2014/main" id="{329E68D5-9581-459D-85FC-09BB5F5725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2" name="CuadroTexto 991">
          <a:extLst>
            <a:ext uri="{FF2B5EF4-FFF2-40B4-BE49-F238E27FC236}">
              <a16:creationId xmlns:a16="http://schemas.microsoft.com/office/drawing/2014/main" id="{149BEC9A-F346-4899-871A-272B524064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3" name="CuadroTexto 992">
          <a:extLst>
            <a:ext uri="{FF2B5EF4-FFF2-40B4-BE49-F238E27FC236}">
              <a16:creationId xmlns:a16="http://schemas.microsoft.com/office/drawing/2014/main" id="{ECA05DD4-EC9F-480C-9EE4-291610D5E5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4" name="CuadroTexto 9">
          <a:extLst>
            <a:ext uri="{FF2B5EF4-FFF2-40B4-BE49-F238E27FC236}">
              <a16:creationId xmlns:a16="http://schemas.microsoft.com/office/drawing/2014/main" id="{B61FF703-7AF5-44DA-9B11-36C4D4A453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5" name="CuadroTexto 994">
          <a:extLst>
            <a:ext uri="{FF2B5EF4-FFF2-40B4-BE49-F238E27FC236}">
              <a16:creationId xmlns:a16="http://schemas.microsoft.com/office/drawing/2014/main" id="{613986AB-4F18-4B01-8163-7F9A8FE5E9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6" name="CuadroTexto 9">
          <a:extLst>
            <a:ext uri="{FF2B5EF4-FFF2-40B4-BE49-F238E27FC236}">
              <a16:creationId xmlns:a16="http://schemas.microsoft.com/office/drawing/2014/main" id="{7DCF4FCF-2645-47E6-9AF4-01D813B68A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7" name="CuadroTexto 9">
          <a:extLst>
            <a:ext uri="{FF2B5EF4-FFF2-40B4-BE49-F238E27FC236}">
              <a16:creationId xmlns:a16="http://schemas.microsoft.com/office/drawing/2014/main" id="{F2757334-3C7D-4376-B88C-40B785190E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8" name="CuadroTexto 9">
          <a:extLst>
            <a:ext uri="{FF2B5EF4-FFF2-40B4-BE49-F238E27FC236}">
              <a16:creationId xmlns:a16="http://schemas.microsoft.com/office/drawing/2014/main" id="{B529FEF7-CDD2-4F02-BEF3-6A425B3DAD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9" name="CuadroTexto 998">
          <a:extLst>
            <a:ext uri="{FF2B5EF4-FFF2-40B4-BE49-F238E27FC236}">
              <a16:creationId xmlns:a16="http://schemas.microsoft.com/office/drawing/2014/main" id="{614CBB8A-993F-40E0-A72E-A8A54CB449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0" name="CuadroTexto 9">
          <a:extLst>
            <a:ext uri="{FF2B5EF4-FFF2-40B4-BE49-F238E27FC236}">
              <a16:creationId xmlns:a16="http://schemas.microsoft.com/office/drawing/2014/main" id="{7DADA46F-7FB6-448D-8C4B-B7717E50A9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1" name="CuadroTexto 1000">
          <a:extLst>
            <a:ext uri="{FF2B5EF4-FFF2-40B4-BE49-F238E27FC236}">
              <a16:creationId xmlns:a16="http://schemas.microsoft.com/office/drawing/2014/main" id="{EFB3F9F6-0D24-44A1-AC44-F692F771D3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2" name="CuadroTexto 9">
          <a:extLst>
            <a:ext uri="{FF2B5EF4-FFF2-40B4-BE49-F238E27FC236}">
              <a16:creationId xmlns:a16="http://schemas.microsoft.com/office/drawing/2014/main" id="{D419FD81-1F8C-4CB9-B7D7-AA0823D180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3" name="CuadroTexto 1002">
          <a:extLst>
            <a:ext uri="{FF2B5EF4-FFF2-40B4-BE49-F238E27FC236}">
              <a16:creationId xmlns:a16="http://schemas.microsoft.com/office/drawing/2014/main" id="{94ABB042-C778-4F3A-859F-6CC76714BB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4" name="CuadroTexto 9">
          <a:extLst>
            <a:ext uri="{FF2B5EF4-FFF2-40B4-BE49-F238E27FC236}">
              <a16:creationId xmlns:a16="http://schemas.microsoft.com/office/drawing/2014/main" id="{057BDCF1-D2A0-42A6-91F9-CABAB96826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5" name="CuadroTexto 1004">
          <a:extLst>
            <a:ext uri="{FF2B5EF4-FFF2-40B4-BE49-F238E27FC236}">
              <a16:creationId xmlns:a16="http://schemas.microsoft.com/office/drawing/2014/main" id="{FC2EA175-A861-4A44-B9A5-60613699C3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6" name="CuadroTexto 9">
          <a:extLst>
            <a:ext uri="{FF2B5EF4-FFF2-40B4-BE49-F238E27FC236}">
              <a16:creationId xmlns:a16="http://schemas.microsoft.com/office/drawing/2014/main" id="{E4B5B331-59FE-4C4F-A895-DB873D3101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7" name="CuadroTexto 1006">
          <a:extLst>
            <a:ext uri="{FF2B5EF4-FFF2-40B4-BE49-F238E27FC236}">
              <a16:creationId xmlns:a16="http://schemas.microsoft.com/office/drawing/2014/main" id="{414B15E7-E525-496E-85AA-0F4DD3CC0B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8" name="CuadroTexto 9">
          <a:extLst>
            <a:ext uri="{FF2B5EF4-FFF2-40B4-BE49-F238E27FC236}">
              <a16:creationId xmlns:a16="http://schemas.microsoft.com/office/drawing/2014/main" id="{60E459E0-56B2-4A10-9720-220C1A90C5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9" name="CuadroTexto 1008">
          <a:extLst>
            <a:ext uri="{FF2B5EF4-FFF2-40B4-BE49-F238E27FC236}">
              <a16:creationId xmlns:a16="http://schemas.microsoft.com/office/drawing/2014/main" id="{C9C3C516-B31B-452F-B3A5-122992C01B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0" name="CuadroTexto 9">
          <a:extLst>
            <a:ext uri="{FF2B5EF4-FFF2-40B4-BE49-F238E27FC236}">
              <a16:creationId xmlns:a16="http://schemas.microsoft.com/office/drawing/2014/main" id="{A665D6BD-9325-401C-8EAD-9AEDF7D381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1" name="CuadroTexto 1010">
          <a:extLst>
            <a:ext uri="{FF2B5EF4-FFF2-40B4-BE49-F238E27FC236}">
              <a16:creationId xmlns:a16="http://schemas.microsoft.com/office/drawing/2014/main" id="{B36A79D1-CD1F-4327-B015-DBE26D7929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2" name="CuadroTexto 9">
          <a:extLst>
            <a:ext uri="{FF2B5EF4-FFF2-40B4-BE49-F238E27FC236}">
              <a16:creationId xmlns:a16="http://schemas.microsoft.com/office/drawing/2014/main" id="{A44A9DD3-E86F-49C4-8D54-5BCA86ADBA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3" name="CuadroTexto 9">
          <a:extLst>
            <a:ext uri="{FF2B5EF4-FFF2-40B4-BE49-F238E27FC236}">
              <a16:creationId xmlns:a16="http://schemas.microsoft.com/office/drawing/2014/main" id="{08E5D531-84A2-4588-9B6C-08DC9B5BE2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4" name="CuadroTexto 9">
          <a:extLst>
            <a:ext uri="{FF2B5EF4-FFF2-40B4-BE49-F238E27FC236}">
              <a16:creationId xmlns:a16="http://schemas.microsoft.com/office/drawing/2014/main" id="{93921247-1F22-422C-BCAF-298B286E2A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5" name="CuadroTexto 1014">
          <a:extLst>
            <a:ext uri="{FF2B5EF4-FFF2-40B4-BE49-F238E27FC236}">
              <a16:creationId xmlns:a16="http://schemas.microsoft.com/office/drawing/2014/main" id="{ACA19C18-FD9F-4031-A5EF-DC2F328D00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6" name="CuadroTexto 9">
          <a:extLst>
            <a:ext uri="{FF2B5EF4-FFF2-40B4-BE49-F238E27FC236}">
              <a16:creationId xmlns:a16="http://schemas.microsoft.com/office/drawing/2014/main" id="{0F1C3E35-2957-44B0-88FD-D1E8152E15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7" name="CuadroTexto 1016">
          <a:extLst>
            <a:ext uri="{FF2B5EF4-FFF2-40B4-BE49-F238E27FC236}">
              <a16:creationId xmlns:a16="http://schemas.microsoft.com/office/drawing/2014/main" id="{F0720651-4AA1-4B4D-BFEF-0FED91D24D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8" name="CuadroTexto 8">
          <a:extLst>
            <a:ext uri="{FF2B5EF4-FFF2-40B4-BE49-F238E27FC236}">
              <a16:creationId xmlns:a16="http://schemas.microsoft.com/office/drawing/2014/main" id="{0AB8785A-BB46-4721-8EA1-06887FBB21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9" name="CuadroTexto 9">
          <a:extLst>
            <a:ext uri="{FF2B5EF4-FFF2-40B4-BE49-F238E27FC236}">
              <a16:creationId xmlns:a16="http://schemas.microsoft.com/office/drawing/2014/main" id="{7644AC78-FA34-43F9-9CFE-308589D56F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0" name="CuadroTexto 1019">
          <a:extLst>
            <a:ext uri="{FF2B5EF4-FFF2-40B4-BE49-F238E27FC236}">
              <a16:creationId xmlns:a16="http://schemas.microsoft.com/office/drawing/2014/main" id="{42A36A1D-C9D0-4F41-BC3A-3455D0C26D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1" name="CuadroTexto 1020">
          <a:extLst>
            <a:ext uri="{FF2B5EF4-FFF2-40B4-BE49-F238E27FC236}">
              <a16:creationId xmlns:a16="http://schemas.microsoft.com/office/drawing/2014/main" id="{47B9FFDD-E047-4E05-A9CA-92B73E32C2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2" name="CuadroTexto 8">
          <a:extLst>
            <a:ext uri="{FF2B5EF4-FFF2-40B4-BE49-F238E27FC236}">
              <a16:creationId xmlns:a16="http://schemas.microsoft.com/office/drawing/2014/main" id="{F16B1D04-E4DA-4D09-AE90-379883712E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3" name="CuadroTexto 9">
          <a:extLst>
            <a:ext uri="{FF2B5EF4-FFF2-40B4-BE49-F238E27FC236}">
              <a16:creationId xmlns:a16="http://schemas.microsoft.com/office/drawing/2014/main" id="{03CEF971-67F1-400A-97A7-2F797E22EF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4" name="CuadroTexto 1023">
          <a:extLst>
            <a:ext uri="{FF2B5EF4-FFF2-40B4-BE49-F238E27FC236}">
              <a16:creationId xmlns:a16="http://schemas.microsoft.com/office/drawing/2014/main" id="{BB9204A3-7C69-4C29-AC0F-41DFBF74DD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5" name="CuadroTexto 1024">
          <a:extLst>
            <a:ext uri="{FF2B5EF4-FFF2-40B4-BE49-F238E27FC236}">
              <a16:creationId xmlns:a16="http://schemas.microsoft.com/office/drawing/2014/main" id="{7EFCD65D-C191-4116-8A65-5997966700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6" name="CuadroTexto 9">
          <a:extLst>
            <a:ext uri="{FF2B5EF4-FFF2-40B4-BE49-F238E27FC236}">
              <a16:creationId xmlns:a16="http://schemas.microsoft.com/office/drawing/2014/main" id="{216C9C6F-C2A8-494C-A161-8F81E2184B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7" name="CuadroTexto 1026">
          <a:extLst>
            <a:ext uri="{FF2B5EF4-FFF2-40B4-BE49-F238E27FC236}">
              <a16:creationId xmlns:a16="http://schemas.microsoft.com/office/drawing/2014/main" id="{491450C2-6BB2-4D97-BE77-D49498EEFF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8" name="CuadroTexto 9">
          <a:extLst>
            <a:ext uri="{FF2B5EF4-FFF2-40B4-BE49-F238E27FC236}">
              <a16:creationId xmlns:a16="http://schemas.microsoft.com/office/drawing/2014/main" id="{174371C9-1E5E-4F7D-8507-6B5E18E1AD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9" name="CuadroTexto 9">
          <a:extLst>
            <a:ext uri="{FF2B5EF4-FFF2-40B4-BE49-F238E27FC236}">
              <a16:creationId xmlns:a16="http://schemas.microsoft.com/office/drawing/2014/main" id="{8F5DA23B-D5E6-4D2C-9EF9-96A9865147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0" name="CuadroTexto 9">
          <a:extLst>
            <a:ext uri="{FF2B5EF4-FFF2-40B4-BE49-F238E27FC236}">
              <a16:creationId xmlns:a16="http://schemas.microsoft.com/office/drawing/2014/main" id="{5BEE30F4-3696-46C2-9B85-3177F7F402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1" name="CuadroTexto 1030">
          <a:extLst>
            <a:ext uri="{FF2B5EF4-FFF2-40B4-BE49-F238E27FC236}">
              <a16:creationId xmlns:a16="http://schemas.microsoft.com/office/drawing/2014/main" id="{49C33F2E-2176-4D51-B6D4-AB8E3AA8C7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2" name="CuadroTexto 9">
          <a:extLst>
            <a:ext uri="{FF2B5EF4-FFF2-40B4-BE49-F238E27FC236}">
              <a16:creationId xmlns:a16="http://schemas.microsoft.com/office/drawing/2014/main" id="{8CA12DA8-E303-4D48-90FF-6F980F5AA8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3" name="CuadroTexto 1032">
          <a:extLst>
            <a:ext uri="{FF2B5EF4-FFF2-40B4-BE49-F238E27FC236}">
              <a16:creationId xmlns:a16="http://schemas.microsoft.com/office/drawing/2014/main" id="{FAED298E-3A17-4BF5-A034-9A2AAB9A40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4" name="CuadroTexto 9">
          <a:extLst>
            <a:ext uri="{FF2B5EF4-FFF2-40B4-BE49-F238E27FC236}">
              <a16:creationId xmlns:a16="http://schemas.microsoft.com/office/drawing/2014/main" id="{FD92C0E7-37FC-4103-B1E1-B557AF28DC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5" name="CuadroTexto 1034">
          <a:extLst>
            <a:ext uri="{FF2B5EF4-FFF2-40B4-BE49-F238E27FC236}">
              <a16:creationId xmlns:a16="http://schemas.microsoft.com/office/drawing/2014/main" id="{AB64A4AA-E033-4A7F-BEC7-2B52955313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6" name="CuadroTexto 9">
          <a:extLst>
            <a:ext uri="{FF2B5EF4-FFF2-40B4-BE49-F238E27FC236}">
              <a16:creationId xmlns:a16="http://schemas.microsoft.com/office/drawing/2014/main" id="{7C368841-A121-4F8A-862D-FF7624D0E8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7" name="CuadroTexto 1036">
          <a:extLst>
            <a:ext uri="{FF2B5EF4-FFF2-40B4-BE49-F238E27FC236}">
              <a16:creationId xmlns:a16="http://schemas.microsoft.com/office/drawing/2014/main" id="{4216F960-CAFB-42E3-8F32-F338D5BF77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8" name="CuadroTexto 9">
          <a:extLst>
            <a:ext uri="{FF2B5EF4-FFF2-40B4-BE49-F238E27FC236}">
              <a16:creationId xmlns:a16="http://schemas.microsoft.com/office/drawing/2014/main" id="{3C111DD1-B339-4258-906E-67FD2AAFE3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9" name="CuadroTexto 1038">
          <a:extLst>
            <a:ext uri="{FF2B5EF4-FFF2-40B4-BE49-F238E27FC236}">
              <a16:creationId xmlns:a16="http://schemas.microsoft.com/office/drawing/2014/main" id="{E28E926F-EEA4-4DE3-B0E9-3DE2302215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0" name="CuadroTexto 9">
          <a:extLst>
            <a:ext uri="{FF2B5EF4-FFF2-40B4-BE49-F238E27FC236}">
              <a16:creationId xmlns:a16="http://schemas.microsoft.com/office/drawing/2014/main" id="{03B62AE5-5D9E-4481-B35C-5C15685EE5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1" name="CuadroTexto 1040">
          <a:extLst>
            <a:ext uri="{FF2B5EF4-FFF2-40B4-BE49-F238E27FC236}">
              <a16:creationId xmlns:a16="http://schemas.microsoft.com/office/drawing/2014/main" id="{DE3B1A63-7BC9-473A-AF41-377A2CDE3D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2" name="CuadroTexto 9">
          <a:extLst>
            <a:ext uri="{FF2B5EF4-FFF2-40B4-BE49-F238E27FC236}">
              <a16:creationId xmlns:a16="http://schemas.microsoft.com/office/drawing/2014/main" id="{27B97D9A-C520-42FE-B13C-9E8DE560C0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3" name="CuadroTexto 1042">
          <a:extLst>
            <a:ext uri="{FF2B5EF4-FFF2-40B4-BE49-F238E27FC236}">
              <a16:creationId xmlns:a16="http://schemas.microsoft.com/office/drawing/2014/main" id="{FB368FF6-1456-49E7-8CFC-9A2B26EF54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4" name="CuadroTexto 9">
          <a:extLst>
            <a:ext uri="{FF2B5EF4-FFF2-40B4-BE49-F238E27FC236}">
              <a16:creationId xmlns:a16="http://schemas.microsoft.com/office/drawing/2014/main" id="{8518F2B2-9BDC-4C48-88B2-4D890874AF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5" name="CuadroTexto 9">
          <a:extLst>
            <a:ext uri="{FF2B5EF4-FFF2-40B4-BE49-F238E27FC236}">
              <a16:creationId xmlns:a16="http://schemas.microsoft.com/office/drawing/2014/main" id="{717D19EB-9970-4A73-B38B-16B4732618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6" name="CuadroTexto 9">
          <a:extLst>
            <a:ext uri="{FF2B5EF4-FFF2-40B4-BE49-F238E27FC236}">
              <a16:creationId xmlns:a16="http://schemas.microsoft.com/office/drawing/2014/main" id="{0F0DEE2C-2061-4DD3-B669-A164DADA24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7" name="CuadroTexto 1046">
          <a:extLst>
            <a:ext uri="{FF2B5EF4-FFF2-40B4-BE49-F238E27FC236}">
              <a16:creationId xmlns:a16="http://schemas.microsoft.com/office/drawing/2014/main" id="{D13075AE-EC31-40C7-8F5A-4FA3CAFFF0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8" name="CuadroTexto 9">
          <a:extLst>
            <a:ext uri="{FF2B5EF4-FFF2-40B4-BE49-F238E27FC236}">
              <a16:creationId xmlns:a16="http://schemas.microsoft.com/office/drawing/2014/main" id="{AF8EA164-00E3-4CA5-A9DA-082D9A3B5A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9" name="CuadroTexto 1048">
          <a:extLst>
            <a:ext uri="{FF2B5EF4-FFF2-40B4-BE49-F238E27FC236}">
              <a16:creationId xmlns:a16="http://schemas.microsoft.com/office/drawing/2014/main" id="{F2FA4C22-954B-4267-980F-B661A9B65E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0" name="CuadroTexto 8">
          <a:extLst>
            <a:ext uri="{FF2B5EF4-FFF2-40B4-BE49-F238E27FC236}">
              <a16:creationId xmlns:a16="http://schemas.microsoft.com/office/drawing/2014/main" id="{51CAC93F-7956-430A-A318-47A912D752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1" name="CuadroTexto 9">
          <a:extLst>
            <a:ext uri="{FF2B5EF4-FFF2-40B4-BE49-F238E27FC236}">
              <a16:creationId xmlns:a16="http://schemas.microsoft.com/office/drawing/2014/main" id="{FB41E296-4A09-44F9-BC27-32F55616A7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2" name="CuadroTexto 1051">
          <a:extLst>
            <a:ext uri="{FF2B5EF4-FFF2-40B4-BE49-F238E27FC236}">
              <a16:creationId xmlns:a16="http://schemas.microsoft.com/office/drawing/2014/main" id="{E4204D21-777B-4813-B298-7B66EC355E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3" name="CuadroTexto 1052">
          <a:extLst>
            <a:ext uri="{FF2B5EF4-FFF2-40B4-BE49-F238E27FC236}">
              <a16:creationId xmlns:a16="http://schemas.microsoft.com/office/drawing/2014/main" id="{44467CEB-164D-4E3E-8303-74BDEF6A67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4" name="CuadroTexto 8">
          <a:extLst>
            <a:ext uri="{FF2B5EF4-FFF2-40B4-BE49-F238E27FC236}">
              <a16:creationId xmlns:a16="http://schemas.microsoft.com/office/drawing/2014/main" id="{A0DB42E1-8A53-4D5D-81C5-EFE88B378E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5" name="CuadroTexto 9">
          <a:extLst>
            <a:ext uri="{FF2B5EF4-FFF2-40B4-BE49-F238E27FC236}">
              <a16:creationId xmlns:a16="http://schemas.microsoft.com/office/drawing/2014/main" id="{C29B9A40-E6BA-479A-850D-7468502835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6" name="CuadroTexto 1055">
          <a:extLst>
            <a:ext uri="{FF2B5EF4-FFF2-40B4-BE49-F238E27FC236}">
              <a16:creationId xmlns:a16="http://schemas.microsoft.com/office/drawing/2014/main" id="{E57282A5-55A1-4F22-8A7E-877325ED07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7" name="CuadroTexto 1056">
          <a:extLst>
            <a:ext uri="{FF2B5EF4-FFF2-40B4-BE49-F238E27FC236}">
              <a16:creationId xmlns:a16="http://schemas.microsoft.com/office/drawing/2014/main" id="{FA251581-D588-439E-9551-B374543B56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8" name="CuadroTexto 9">
          <a:extLst>
            <a:ext uri="{FF2B5EF4-FFF2-40B4-BE49-F238E27FC236}">
              <a16:creationId xmlns:a16="http://schemas.microsoft.com/office/drawing/2014/main" id="{17A3F85A-C2C5-47B7-8AC3-A9F0866326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9" name="CuadroTexto 1058">
          <a:extLst>
            <a:ext uri="{FF2B5EF4-FFF2-40B4-BE49-F238E27FC236}">
              <a16:creationId xmlns:a16="http://schemas.microsoft.com/office/drawing/2014/main" id="{5E8E9D61-C09B-4769-ACCC-0645568124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0" name="CuadroTexto 9">
          <a:extLst>
            <a:ext uri="{FF2B5EF4-FFF2-40B4-BE49-F238E27FC236}">
              <a16:creationId xmlns:a16="http://schemas.microsoft.com/office/drawing/2014/main" id="{BD52FB62-5898-4D03-B70E-00C46C8888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1" name="CuadroTexto 9">
          <a:extLst>
            <a:ext uri="{FF2B5EF4-FFF2-40B4-BE49-F238E27FC236}">
              <a16:creationId xmlns:a16="http://schemas.microsoft.com/office/drawing/2014/main" id="{09598BAD-8B7B-41C1-93AE-A8D2C8885B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2" name="CuadroTexto 9">
          <a:extLst>
            <a:ext uri="{FF2B5EF4-FFF2-40B4-BE49-F238E27FC236}">
              <a16:creationId xmlns:a16="http://schemas.microsoft.com/office/drawing/2014/main" id="{136C464D-9C50-47E0-B624-B6CE188E94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3" name="CuadroTexto 1062">
          <a:extLst>
            <a:ext uri="{FF2B5EF4-FFF2-40B4-BE49-F238E27FC236}">
              <a16:creationId xmlns:a16="http://schemas.microsoft.com/office/drawing/2014/main" id="{5C56BD4A-E519-44A8-9C97-BD259D2AE1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4" name="CuadroTexto 9">
          <a:extLst>
            <a:ext uri="{FF2B5EF4-FFF2-40B4-BE49-F238E27FC236}">
              <a16:creationId xmlns:a16="http://schemas.microsoft.com/office/drawing/2014/main" id="{68F1C04B-1399-489D-8BE3-83CC744B11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5" name="CuadroTexto 1064">
          <a:extLst>
            <a:ext uri="{FF2B5EF4-FFF2-40B4-BE49-F238E27FC236}">
              <a16:creationId xmlns:a16="http://schemas.microsoft.com/office/drawing/2014/main" id="{1FA74F03-40B8-4693-8563-F5B76037E1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6" name="CuadroTexto 9">
          <a:extLst>
            <a:ext uri="{FF2B5EF4-FFF2-40B4-BE49-F238E27FC236}">
              <a16:creationId xmlns:a16="http://schemas.microsoft.com/office/drawing/2014/main" id="{9ACFC065-B2A5-4FB4-93F8-0B47B1E4E6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7" name="CuadroTexto 1066">
          <a:extLst>
            <a:ext uri="{FF2B5EF4-FFF2-40B4-BE49-F238E27FC236}">
              <a16:creationId xmlns:a16="http://schemas.microsoft.com/office/drawing/2014/main" id="{F2A9C72E-9457-4791-9538-80E9592B3A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8" name="CuadroTexto 9">
          <a:extLst>
            <a:ext uri="{FF2B5EF4-FFF2-40B4-BE49-F238E27FC236}">
              <a16:creationId xmlns:a16="http://schemas.microsoft.com/office/drawing/2014/main" id="{E3D010D3-8567-4433-91F1-9BBA60D82A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9" name="CuadroTexto 1068">
          <a:extLst>
            <a:ext uri="{FF2B5EF4-FFF2-40B4-BE49-F238E27FC236}">
              <a16:creationId xmlns:a16="http://schemas.microsoft.com/office/drawing/2014/main" id="{7DB0BB35-D32D-4B0F-8E8F-D290B57DBB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0" name="CuadroTexto 9">
          <a:extLst>
            <a:ext uri="{FF2B5EF4-FFF2-40B4-BE49-F238E27FC236}">
              <a16:creationId xmlns:a16="http://schemas.microsoft.com/office/drawing/2014/main" id="{FAF717CA-3057-479C-9E62-DA71B7AE0F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1" name="CuadroTexto 9">
          <a:extLst>
            <a:ext uri="{FF2B5EF4-FFF2-40B4-BE49-F238E27FC236}">
              <a16:creationId xmlns:a16="http://schemas.microsoft.com/office/drawing/2014/main" id="{77699975-E642-4FE6-BB68-A0FDF7F21F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2" name="CuadroTexto 9">
          <a:extLst>
            <a:ext uri="{FF2B5EF4-FFF2-40B4-BE49-F238E27FC236}">
              <a16:creationId xmlns:a16="http://schemas.microsoft.com/office/drawing/2014/main" id="{1AE2F005-F6B8-4D64-9A38-816587D25A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3" name="CuadroTexto 1072">
          <a:extLst>
            <a:ext uri="{FF2B5EF4-FFF2-40B4-BE49-F238E27FC236}">
              <a16:creationId xmlns:a16="http://schemas.microsoft.com/office/drawing/2014/main" id="{30D0C4B5-4DE6-47F5-8DFD-94F2318C5B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4" name="CuadroTexto 3">
          <a:extLst>
            <a:ext uri="{FF2B5EF4-FFF2-40B4-BE49-F238E27FC236}">
              <a16:creationId xmlns:a16="http://schemas.microsoft.com/office/drawing/2014/main" id="{46079186-F127-49D2-A50C-81BDC9F2FD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5" name="CuadroTexto 7">
          <a:extLst>
            <a:ext uri="{FF2B5EF4-FFF2-40B4-BE49-F238E27FC236}">
              <a16:creationId xmlns:a16="http://schemas.microsoft.com/office/drawing/2014/main" id="{D24D6F86-DE9C-43CD-A74F-7CBC4CA9F0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6" name="CuadroTexto 8">
          <a:extLst>
            <a:ext uri="{FF2B5EF4-FFF2-40B4-BE49-F238E27FC236}">
              <a16:creationId xmlns:a16="http://schemas.microsoft.com/office/drawing/2014/main" id="{69630129-F7BB-4F97-AA68-36A2A9B071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7" name="CuadroTexto 9">
          <a:extLst>
            <a:ext uri="{FF2B5EF4-FFF2-40B4-BE49-F238E27FC236}">
              <a16:creationId xmlns:a16="http://schemas.microsoft.com/office/drawing/2014/main" id="{CB67715F-E2D4-4A2E-A5A5-2B4413FA97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8" name="CuadroTexto 3">
          <a:extLst>
            <a:ext uri="{FF2B5EF4-FFF2-40B4-BE49-F238E27FC236}">
              <a16:creationId xmlns:a16="http://schemas.microsoft.com/office/drawing/2014/main" id="{7B684637-1624-492B-98C9-D412C1DB33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9" name="CuadroTexto 1078">
          <a:extLst>
            <a:ext uri="{FF2B5EF4-FFF2-40B4-BE49-F238E27FC236}">
              <a16:creationId xmlns:a16="http://schemas.microsoft.com/office/drawing/2014/main" id="{3A38D228-BF64-4093-B1BB-BC91803564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0" name="CuadroTexto 1079">
          <a:extLst>
            <a:ext uri="{FF2B5EF4-FFF2-40B4-BE49-F238E27FC236}">
              <a16:creationId xmlns:a16="http://schemas.microsoft.com/office/drawing/2014/main" id="{F5547FDB-7132-49C7-B49C-13B636EB1E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1" name="CuadroTexto 1080">
          <a:extLst>
            <a:ext uri="{FF2B5EF4-FFF2-40B4-BE49-F238E27FC236}">
              <a16:creationId xmlns:a16="http://schemas.microsoft.com/office/drawing/2014/main" id="{9E9DF9BA-12AF-4D43-9EBA-E99C1660D9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2" name="CuadroTexto 8">
          <a:extLst>
            <a:ext uri="{FF2B5EF4-FFF2-40B4-BE49-F238E27FC236}">
              <a16:creationId xmlns:a16="http://schemas.microsoft.com/office/drawing/2014/main" id="{0A7C7419-6081-45A9-8ED1-58F1FBF443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3" name="CuadroTexto 9">
          <a:extLst>
            <a:ext uri="{FF2B5EF4-FFF2-40B4-BE49-F238E27FC236}">
              <a16:creationId xmlns:a16="http://schemas.microsoft.com/office/drawing/2014/main" id="{43C6B96A-1CB5-402F-99C7-E50401FB12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4" name="CuadroTexto 8">
          <a:extLst>
            <a:ext uri="{FF2B5EF4-FFF2-40B4-BE49-F238E27FC236}">
              <a16:creationId xmlns:a16="http://schemas.microsoft.com/office/drawing/2014/main" id="{CFB5DA55-B5AC-48BA-B671-D1A221B192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5" name="CuadroTexto 9">
          <a:extLst>
            <a:ext uri="{FF2B5EF4-FFF2-40B4-BE49-F238E27FC236}">
              <a16:creationId xmlns:a16="http://schemas.microsoft.com/office/drawing/2014/main" id="{6F1D921D-FF3F-4B8C-BD79-81130EDF57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6" name="CuadroTexto 8">
          <a:extLst>
            <a:ext uri="{FF2B5EF4-FFF2-40B4-BE49-F238E27FC236}">
              <a16:creationId xmlns:a16="http://schemas.microsoft.com/office/drawing/2014/main" id="{C2574C07-5C78-4DF7-B59C-9EB214EA3F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7" name="CuadroTexto 9">
          <a:extLst>
            <a:ext uri="{FF2B5EF4-FFF2-40B4-BE49-F238E27FC236}">
              <a16:creationId xmlns:a16="http://schemas.microsoft.com/office/drawing/2014/main" id="{E41F4BDA-35A8-4B66-83CF-8F3AEF979A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8" name="CuadroTexto 1087">
          <a:extLst>
            <a:ext uri="{FF2B5EF4-FFF2-40B4-BE49-F238E27FC236}">
              <a16:creationId xmlns:a16="http://schemas.microsoft.com/office/drawing/2014/main" id="{6527FFD4-29E6-4DC6-AB49-0FBE0AC537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9" name="CuadroTexto 1088">
          <a:extLst>
            <a:ext uri="{FF2B5EF4-FFF2-40B4-BE49-F238E27FC236}">
              <a16:creationId xmlns:a16="http://schemas.microsoft.com/office/drawing/2014/main" id="{3847D339-A784-4E87-B2DE-BA47FD6F6F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0" name="CuadroTexto 3">
          <a:extLst>
            <a:ext uri="{FF2B5EF4-FFF2-40B4-BE49-F238E27FC236}">
              <a16:creationId xmlns:a16="http://schemas.microsoft.com/office/drawing/2014/main" id="{A2C3D5AE-998F-40D7-BA27-A6A6F1C903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1" name="CuadroTexto 7">
          <a:extLst>
            <a:ext uri="{FF2B5EF4-FFF2-40B4-BE49-F238E27FC236}">
              <a16:creationId xmlns:a16="http://schemas.microsoft.com/office/drawing/2014/main" id="{32B3FD5B-55C1-4136-BD7B-2CED7FF6E1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2" name="CuadroTexto 8">
          <a:extLst>
            <a:ext uri="{FF2B5EF4-FFF2-40B4-BE49-F238E27FC236}">
              <a16:creationId xmlns:a16="http://schemas.microsoft.com/office/drawing/2014/main" id="{9A586C30-5FCD-40C3-8ACB-351072F44A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3" name="CuadroTexto 9">
          <a:extLst>
            <a:ext uri="{FF2B5EF4-FFF2-40B4-BE49-F238E27FC236}">
              <a16:creationId xmlns:a16="http://schemas.microsoft.com/office/drawing/2014/main" id="{38ECB262-10E5-4F33-AF54-6A39982FC7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4" name="CuadroTexto 3">
          <a:extLst>
            <a:ext uri="{FF2B5EF4-FFF2-40B4-BE49-F238E27FC236}">
              <a16:creationId xmlns:a16="http://schemas.microsoft.com/office/drawing/2014/main" id="{85602659-9027-4CB4-A18A-98923D1F67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5" name="CuadroTexto 1094">
          <a:extLst>
            <a:ext uri="{FF2B5EF4-FFF2-40B4-BE49-F238E27FC236}">
              <a16:creationId xmlns:a16="http://schemas.microsoft.com/office/drawing/2014/main" id="{4AE6A32A-4489-456D-9A28-B2EC4E39E8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6" name="CuadroTexto 1095">
          <a:extLst>
            <a:ext uri="{FF2B5EF4-FFF2-40B4-BE49-F238E27FC236}">
              <a16:creationId xmlns:a16="http://schemas.microsoft.com/office/drawing/2014/main" id="{DAD1EE97-77C1-4D46-B420-01493F7B99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7" name="CuadroTexto 1096">
          <a:extLst>
            <a:ext uri="{FF2B5EF4-FFF2-40B4-BE49-F238E27FC236}">
              <a16:creationId xmlns:a16="http://schemas.microsoft.com/office/drawing/2014/main" id="{5EE91578-EB91-4A29-8BA2-BE71E5BA15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8" name="CuadroTexto 3">
          <a:extLst>
            <a:ext uri="{FF2B5EF4-FFF2-40B4-BE49-F238E27FC236}">
              <a16:creationId xmlns:a16="http://schemas.microsoft.com/office/drawing/2014/main" id="{6560D76E-29D2-4AB0-A69D-C926E5E27D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9" name="CuadroTexto 7">
          <a:extLst>
            <a:ext uri="{FF2B5EF4-FFF2-40B4-BE49-F238E27FC236}">
              <a16:creationId xmlns:a16="http://schemas.microsoft.com/office/drawing/2014/main" id="{69BE5304-9B7E-44E9-A700-EB99FEA551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0" name="CuadroTexto 8">
          <a:extLst>
            <a:ext uri="{FF2B5EF4-FFF2-40B4-BE49-F238E27FC236}">
              <a16:creationId xmlns:a16="http://schemas.microsoft.com/office/drawing/2014/main" id="{449DF9E5-40F1-49D6-8E99-74E6CECB3B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1" name="CuadroTexto 9">
          <a:extLst>
            <a:ext uri="{FF2B5EF4-FFF2-40B4-BE49-F238E27FC236}">
              <a16:creationId xmlns:a16="http://schemas.microsoft.com/office/drawing/2014/main" id="{FB7660FB-977E-420E-BD8C-3EEDE4EC5D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2" name="CuadroTexto 3">
          <a:extLst>
            <a:ext uri="{FF2B5EF4-FFF2-40B4-BE49-F238E27FC236}">
              <a16:creationId xmlns:a16="http://schemas.microsoft.com/office/drawing/2014/main" id="{BE954198-B5F2-425A-8DBB-371CAE3E89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3" name="CuadroTexto 1102">
          <a:extLst>
            <a:ext uri="{FF2B5EF4-FFF2-40B4-BE49-F238E27FC236}">
              <a16:creationId xmlns:a16="http://schemas.microsoft.com/office/drawing/2014/main" id="{4D9CF35B-674C-4FD0-8850-0E9EEECFD2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4" name="CuadroTexto 1103">
          <a:extLst>
            <a:ext uri="{FF2B5EF4-FFF2-40B4-BE49-F238E27FC236}">
              <a16:creationId xmlns:a16="http://schemas.microsoft.com/office/drawing/2014/main" id="{8D28F148-B9F4-4C4B-979A-08BC21928A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5" name="CuadroTexto 1104">
          <a:extLst>
            <a:ext uri="{FF2B5EF4-FFF2-40B4-BE49-F238E27FC236}">
              <a16:creationId xmlns:a16="http://schemas.microsoft.com/office/drawing/2014/main" id="{9C22D300-462C-4418-8D79-C2177FD250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6" name="CuadroTexto 8">
          <a:extLst>
            <a:ext uri="{FF2B5EF4-FFF2-40B4-BE49-F238E27FC236}">
              <a16:creationId xmlns:a16="http://schemas.microsoft.com/office/drawing/2014/main" id="{6E72772C-B2C4-4F6F-B76B-39995B6A6D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7" name="CuadroTexto 9">
          <a:extLst>
            <a:ext uri="{FF2B5EF4-FFF2-40B4-BE49-F238E27FC236}">
              <a16:creationId xmlns:a16="http://schemas.microsoft.com/office/drawing/2014/main" id="{A96BAB83-07B9-4706-91B3-51D209012E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8" name="CuadroTexto 8">
          <a:extLst>
            <a:ext uri="{FF2B5EF4-FFF2-40B4-BE49-F238E27FC236}">
              <a16:creationId xmlns:a16="http://schemas.microsoft.com/office/drawing/2014/main" id="{FDF696DA-0EBF-4752-8FA1-D11FFADC74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9" name="CuadroTexto 9">
          <a:extLst>
            <a:ext uri="{FF2B5EF4-FFF2-40B4-BE49-F238E27FC236}">
              <a16:creationId xmlns:a16="http://schemas.microsoft.com/office/drawing/2014/main" id="{AC6424B9-D898-4DDE-B7E1-DAAF3A55A6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0" name="CuadroTexto 8">
          <a:extLst>
            <a:ext uri="{FF2B5EF4-FFF2-40B4-BE49-F238E27FC236}">
              <a16:creationId xmlns:a16="http://schemas.microsoft.com/office/drawing/2014/main" id="{527CC596-4B1B-49AE-B4D0-DA01E8FA8C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1" name="CuadroTexto 9">
          <a:extLst>
            <a:ext uri="{FF2B5EF4-FFF2-40B4-BE49-F238E27FC236}">
              <a16:creationId xmlns:a16="http://schemas.microsoft.com/office/drawing/2014/main" id="{E85C03FA-7141-4DD8-8448-F2416836FA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2" name="CuadroTexto 1111">
          <a:extLst>
            <a:ext uri="{FF2B5EF4-FFF2-40B4-BE49-F238E27FC236}">
              <a16:creationId xmlns:a16="http://schemas.microsoft.com/office/drawing/2014/main" id="{8E38037E-AF82-498F-B016-F20F790035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3" name="CuadroTexto 1112">
          <a:extLst>
            <a:ext uri="{FF2B5EF4-FFF2-40B4-BE49-F238E27FC236}">
              <a16:creationId xmlns:a16="http://schemas.microsoft.com/office/drawing/2014/main" id="{D4318BF7-5DEC-4485-A995-291B88F2ED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4" name="CuadroTexto 3">
          <a:extLst>
            <a:ext uri="{FF2B5EF4-FFF2-40B4-BE49-F238E27FC236}">
              <a16:creationId xmlns:a16="http://schemas.microsoft.com/office/drawing/2014/main" id="{60FD7CFD-5D14-45E8-84DF-FC437A697C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5" name="CuadroTexto 7">
          <a:extLst>
            <a:ext uri="{FF2B5EF4-FFF2-40B4-BE49-F238E27FC236}">
              <a16:creationId xmlns:a16="http://schemas.microsoft.com/office/drawing/2014/main" id="{E893F364-F659-48CC-8D84-BA50186047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6" name="CuadroTexto 8">
          <a:extLst>
            <a:ext uri="{FF2B5EF4-FFF2-40B4-BE49-F238E27FC236}">
              <a16:creationId xmlns:a16="http://schemas.microsoft.com/office/drawing/2014/main" id="{AEEA0142-A702-4810-A800-60DCB9DC00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7" name="CuadroTexto 9">
          <a:extLst>
            <a:ext uri="{FF2B5EF4-FFF2-40B4-BE49-F238E27FC236}">
              <a16:creationId xmlns:a16="http://schemas.microsoft.com/office/drawing/2014/main" id="{F041E847-756A-42E7-8884-483EE1FF90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8" name="CuadroTexto 3">
          <a:extLst>
            <a:ext uri="{FF2B5EF4-FFF2-40B4-BE49-F238E27FC236}">
              <a16:creationId xmlns:a16="http://schemas.microsoft.com/office/drawing/2014/main" id="{022B66CE-978D-4A91-AA57-E2FEE5B847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9" name="CuadroTexto 1118">
          <a:extLst>
            <a:ext uri="{FF2B5EF4-FFF2-40B4-BE49-F238E27FC236}">
              <a16:creationId xmlns:a16="http://schemas.microsoft.com/office/drawing/2014/main" id="{8E4509AC-C936-4E70-897C-CD4DD635F9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0" name="CuadroTexto 1119">
          <a:extLst>
            <a:ext uri="{FF2B5EF4-FFF2-40B4-BE49-F238E27FC236}">
              <a16:creationId xmlns:a16="http://schemas.microsoft.com/office/drawing/2014/main" id="{E516138B-AC50-42E8-8D53-7F2C5128BA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1" name="CuadroTexto 1120">
          <a:extLst>
            <a:ext uri="{FF2B5EF4-FFF2-40B4-BE49-F238E27FC236}">
              <a16:creationId xmlns:a16="http://schemas.microsoft.com/office/drawing/2014/main" id="{3AC8B3AF-3205-4BE0-ADF8-1934706A6A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2" name="CuadroTexto 8">
          <a:extLst>
            <a:ext uri="{FF2B5EF4-FFF2-40B4-BE49-F238E27FC236}">
              <a16:creationId xmlns:a16="http://schemas.microsoft.com/office/drawing/2014/main" id="{AD567562-1A0B-4013-B0D5-3371DB364A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3" name="CuadroTexto 9">
          <a:extLst>
            <a:ext uri="{FF2B5EF4-FFF2-40B4-BE49-F238E27FC236}">
              <a16:creationId xmlns:a16="http://schemas.microsoft.com/office/drawing/2014/main" id="{8FED4501-3033-4D1E-A27A-9DC650AA04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4" name="CuadroTexto 1123">
          <a:extLst>
            <a:ext uri="{FF2B5EF4-FFF2-40B4-BE49-F238E27FC236}">
              <a16:creationId xmlns:a16="http://schemas.microsoft.com/office/drawing/2014/main" id="{FCF2D8A6-4923-483A-957D-CB93E1F25D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5" name="CuadroTexto 1124">
          <a:extLst>
            <a:ext uri="{FF2B5EF4-FFF2-40B4-BE49-F238E27FC236}">
              <a16:creationId xmlns:a16="http://schemas.microsoft.com/office/drawing/2014/main" id="{B88C6B17-5237-4DD0-8E41-A1DE61E0B5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6" name="CuadroTexto 8">
          <a:extLst>
            <a:ext uri="{FF2B5EF4-FFF2-40B4-BE49-F238E27FC236}">
              <a16:creationId xmlns:a16="http://schemas.microsoft.com/office/drawing/2014/main" id="{332F395D-8E59-4749-B5B5-A1FC3125F1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7" name="CuadroTexto 9">
          <a:extLst>
            <a:ext uri="{FF2B5EF4-FFF2-40B4-BE49-F238E27FC236}">
              <a16:creationId xmlns:a16="http://schemas.microsoft.com/office/drawing/2014/main" id="{E0D3246F-3641-465E-8166-6AD6A33D32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8" name="CuadroTexto 1127">
          <a:extLst>
            <a:ext uri="{FF2B5EF4-FFF2-40B4-BE49-F238E27FC236}">
              <a16:creationId xmlns:a16="http://schemas.microsoft.com/office/drawing/2014/main" id="{5459B7A9-94C3-4443-BC95-973B43A276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9" name="CuadroTexto 1128">
          <a:extLst>
            <a:ext uri="{FF2B5EF4-FFF2-40B4-BE49-F238E27FC236}">
              <a16:creationId xmlns:a16="http://schemas.microsoft.com/office/drawing/2014/main" id="{58B55C34-138F-4CC4-9437-AD38169372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0" name="CuadroTexto 9">
          <a:extLst>
            <a:ext uri="{FF2B5EF4-FFF2-40B4-BE49-F238E27FC236}">
              <a16:creationId xmlns:a16="http://schemas.microsoft.com/office/drawing/2014/main" id="{CBC22285-15AE-4DF9-B1F5-93C375E93D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1" name="CuadroTexto 1130">
          <a:extLst>
            <a:ext uri="{FF2B5EF4-FFF2-40B4-BE49-F238E27FC236}">
              <a16:creationId xmlns:a16="http://schemas.microsoft.com/office/drawing/2014/main" id="{5B044882-3970-46CD-B9E4-7BA4390C32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2" name="CuadroTexto 9">
          <a:extLst>
            <a:ext uri="{FF2B5EF4-FFF2-40B4-BE49-F238E27FC236}">
              <a16:creationId xmlns:a16="http://schemas.microsoft.com/office/drawing/2014/main" id="{180E120D-6ACE-4633-955D-9F2C2337BA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3" name="CuadroTexto 9">
          <a:extLst>
            <a:ext uri="{FF2B5EF4-FFF2-40B4-BE49-F238E27FC236}">
              <a16:creationId xmlns:a16="http://schemas.microsoft.com/office/drawing/2014/main" id="{7854C282-A3ED-4E17-85F3-7418B63260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4" name="CuadroTexto 9">
          <a:extLst>
            <a:ext uri="{FF2B5EF4-FFF2-40B4-BE49-F238E27FC236}">
              <a16:creationId xmlns:a16="http://schemas.microsoft.com/office/drawing/2014/main" id="{36E39A17-C298-4D53-B80A-60B567387F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5" name="CuadroTexto 1134">
          <a:extLst>
            <a:ext uri="{FF2B5EF4-FFF2-40B4-BE49-F238E27FC236}">
              <a16:creationId xmlns:a16="http://schemas.microsoft.com/office/drawing/2014/main" id="{711A0B59-769C-4568-A2D9-C617884D01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6" name="CuadroTexto 9">
          <a:extLst>
            <a:ext uri="{FF2B5EF4-FFF2-40B4-BE49-F238E27FC236}">
              <a16:creationId xmlns:a16="http://schemas.microsoft.com/office/drawing/2014/main" id="{F1A74AF7-6B62-4393-B21E-023D0B965B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7" name="CuadroTexto 1136">
          <a:extLst>
            <a:ext uri="{FF2B5EF4-FFF2-40B4-BE49-F238E27FC236}">
              <a16:creationId xmlns:a16="http://schemas.microsoft.com/office/drawing/2014/main" id="{782B8089-D826-4A60-A63D-231F953FAD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8" name="CuadroTexto 8">
          <a:extLst>
            <a:ext uri="{FF2B5EF4-FFF2-40B4-BE49-F238E27FC236}">
              <a16:creationId xmlns:a16="http://schemas.microsoft.com/office/drawing/2014/main" id="{9B226552-4C54-478E-A917-1755DB3AA4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9" name="CuadroTexto 9">
          <a:extLst>
            <a:ext uri="{FF2B5EF4-FFF2-40B4-BE49-F238E27FC236}">
              <a16:creationId xmlns:a16="http://schemas.microsoft.com/office/drawing/2014/main" id="{529064C7-E745-475F-A080-E412FB81A6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0" name="CuadroTexto 1139">
          <a:extLst>
            <a:ext uri="{FF2B5EF4-FFF2-40B4-BE49-F238E27FC236}">
              <a16:creationId xmlns:a16="http://schemas.microsoft.com/office/drawing/2014/main" id="{42BAA365-0173-4AFF-A30E-CC1FE8CD6A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1" name="CuadroTexto 1140">
          <a:extLst>
            <a:ext uri="{FF2B5EF4-FFF2-40B4-BE49-F238E27FC236}">
              <a16:creationId xmlns:a16="http://schemas.microsoft.com/office/drawing/2014/main" id="{320DC22C-676A-4126-88DB-4E70AD6FAA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2" name="CuadroTexto 8">
          <a:extLst>
            <a:ext uri="{FF2B5EF4-FFF2-40B4-BE49-F238E27FC236}">
              <a16:creationId xmlns:a16="http://schemas.microsoft.com/office/drawing/2014/main" id="{1CFC39C2-ABC7-4189-BCCF-671101733D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3" name="CuadroTexto 9">
          <a:extLst>
            <a:ext uri="{FF2B5EF4-FFF2-40B4-BE49-F238E27FC236}">
              <a16:creationId xmlns:a16="http://schemas.microsoft.com/office/drawing/2014/main" id="{31AC5485-7C9F-40C8-9EBE-F41C635305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4" name="CuadroTexto 1143">
          <a:extLst>
            <a:ext uri="{FF2B5EF4-FFF2-40B4-BE49-F238E27FC236}">
              <a16:creationId xmlns:a16="http://schemas.microsoft.com/office/drawing/2014/main" id="{E2A8F039-62A5-4988-B35A-38042737EE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5" name="CuadroTexto 1144">
          <a:extLst>
            <a:ext uri="{FF2B5EF4-FFF2-40B4-BE49-F238E27FC236}">
              <a16:creationId xmlns:a16="http://schemas.microsoft.com/office/drawing/2014/main" id="{DA96FD8A-CC22-44B0-A188-ABDF9748AA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6" name="CuadroTexto 3">
          <a:extLst>
            <a:ext uri="{FF2B5EF4-FFF2-40B4-BE49-F238E27FC236}">
              <a16:creationId xmlns:a16="http://schemas.microsoft.com/office/drawing/2014/main" id="{D87424CE-504E-42FE-81C3-01DECF28D9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7" name="CuadroTexto 7">
          <a:extLst>
            <a:ext uri="{FF2B5EF4-FFF2-40B4-BE49-F238E27FC236}">
              <a16:creationId xmlns:a16="http://schemas.microsoft.com/office/drawing/2014/main" id="{230CC40B-3CC8-4319-92EB-D2613F95EF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8" name="CuadroTexto 8">
          <a:extLst>
            <a:ext uri="{FF2B5EF4-FFF2-40B4-BE49-F238E27FC236}">
              <a16:creationId xmlns:a16="http://schemas.microsoft.com/office/drawing/2014/main" id="{7DC17C96-4076-4552-ACBF-E66AE3D202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9" name="CuadroTexto 9">
          <a:extLst>
            <a:ext uri="{FF2B5EF4-FFF2-40B4-BE49-F238E27FC236}">
              <a16:creationId xmlns:a16="http://schemas.microsoft.com/office/drawing/2014/main" id="{5DAA95A7-2DD3-4A5A-8AD5-3921D9511E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0" name="CuadroTexto 3">
          <a:extLst>
            <a:ext uri="{FF2B5EF4-FFF2-40B4-BE49-F238E27FC236}">
              <a16:creationId xmlns:a16="http://schemas.microsoft.com/office/drawing/2014/main" id="{31B04CDA-E84E-4248-9C12-47363D9AC1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1" name="CuadroTexto 1150">
          <a:extLst>
            <a:ext uri="{FF2B5EF4-FFF2-40B4-BE49-F238E27FC236}">
              <a16:creationId xmlns:a16="http://schemas.microsoft.com/office/drawing/2014/main" id="{C4E0D997-B8BE-41CC-A871-28F8D27B4E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2" name="CuadroTexto 1151">
          <a:extLst>
            <a:ext uri="{FF2B5EF4-FFF2-40B4-BE49-F238E27FC236}">
              <a16:creationId xmlns:a16="http://schemas.microsoft.com/office/drawing/2014/main" id="{65AF3604-A9D5-41FA-85A6-8B6393D35F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3" name="CuadroTexto 1152">
          <a:extLst>
            <a:ext uri="{FF2B5EF4-FFF2-40B4-BE49-F238E27FC236}">
              <a16:creationId xmlns:a16="http://schemas.microsoft.com/office/drawing/2014/main" id="{308B75AA-EAF1-467B-9926-69ACD3F2DF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4" name="CuadroTexto 8">
          <a:extLst>
            <a:ext uri="{FF2B5EF4-FFF2-40B4-BE49-F238E27FC236}">
              <a16:creationId xmlns:a16="http://schemas.microsoft.com/office/drawing/2014/main" id="{D4B5CE31-F0BF-4FC8-8ED9-E3891BE5F2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5" name="CuadroTexto 9">
          <a:extLst>
            <a:ext uri="{FF2B5EF4-FFF2-40B4-BE49-F238E27FC236}">
              <a16:creationId xmlns:a16="http://schemas.microsoft.com/office/drawing/2014/main" id="{900F95E2-4DB7-4167-9993-7A6DF3049B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6" name="CuadroTexto 8">
          <a:extLst>
            <a:ext uri="{FF2B5EF4-FFF2-40B4-BE49-F238E27FC236}">
              <a16:creationId xmlns:a16="http://schemas.microsoft.com/office/drawing/2014/main" id="{4E79FACD-16BC-4E5C-98FA-707DF0F6D4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7" name="CuadroTexto 9">
          <a:extLst>
            <a:ext uri="{FF2B5EF4-FFF2-40B4-BE49-F238E27FC236}">
              <a16:creationId xmlns:a16="http://schemas.microsoft.com/office/drawing/2014/main" id="{A5C955C1-24A9-4B22-B742-C4AFEDB649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8" name="CuadroTexto 8">
          <a:extLst>
            <a:ext uri="{FF2B5EF4-FFF2-40B4-BE49-F238E27FC236}">
              <a16:creationId xmlns:a16="http://schemas.microsoft.com/office/drawing/2014/main" id="{136681AA-D381-4413-9A91-06112B8DE6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9" name="CuadroTexto 9">
          <a:extLst>
            <a:ext uri="{FF2B5EF4-FFF2-40B4-BE49-F238E27FC236}">
              <a16:creationId xmlns:a16="http://schemas.microsoft.com/office/drawing/2014/main" id="{C7A0A3CA-8E34-462E-9442-DD0315B9A7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0" name="CuadroTexto 1159">
          <a:extLst>
            <a:ext uri="{FF2B5EF4-FFF2-40B4-BE49-F238E27FC236}">
              <a16:creationId xmlns:a16="http://schemas.microsoft.com/office/drawing/2014/main" id="{BD8EDF20-4797-47E8-82AE-E182A40EAE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1" name="CuadroTexto 1160">
          <a:extLst>
            <a:ext uri="{FF2B5EF4-FFF2-40B4-BE49-F238E27FC236}">
              <a16:creationId xmlns:a16="http://schemas.microsoft.com/office/drawing/2014/main" id="{8634989B-F023-42FA-AF6B-79D5EE85A6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2" name="CuadroTexto 3">
          <a:extLst>
            <a:ext uri="{FF2B5EF4-FFF2-40B4-BE49-F238E27FC236}">
              <a16:creationId xmlns:a16="http://schemas.microsoft.com/office/drawing/2014/main" id="{022CE8F5-5E9A-4ABC-AE9A-FBB387EFB1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3" name="CuadroTexto 7">
          <a:extLst>
            <a:ext uri="{FF2B5EF4-FFF2-40B4-BE49-F238E27FC236}">
              <a16:creationId xmlns:a16="http://schemas.microsoft.com/office/drawing/2014/main" id="{C1D8D045-AFCE-441B-BBA5-48C184748B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4" name="CuadroTexto 8">
          <a:extLst>
            <a:ext uri="{FF2B5EF4-FFF2-40B4-BE49-F238E27FC236}">
              <a16:creationId xmlns:a16="http://schemas.microsoft.com/office/drawing/2014/main" id="{8014FB05-0DD0-4471-A7D8-13DCD47274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5" name="CuadroTexto 9">
          <a:extLst>
            <a:ext uri="{FF2B5EF4-FFF2-40B4-BE49-F238E27FC236}">
              <a16:creationId xmlns:a16="http://schemas.microsoft.com/office/drawing/2014/main" id="{BE8B950B-FC06-42A3-B2D3-D7D9C55005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6" name="CuadroTexto 3">
          <a:extLst>
            <a:ext uri="{FF2B5EF4-FFF2-40B4-BE49-F238E27FC236}">
              <a16:creationId xmlns:a16="http://schemas.microsoft.com/office/drawing/2014/main" id="{7B20DB38-E002-45D1-9B2A-E8B11A8393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7" name="CuadroTexto 1166">
          <a:extLst>
            <a:ext uri="{FF2B5EF4-FFF2-40B4-BE49-F238E27FC236}">
              <a16:creationId xmlns:a16="http://schemas.microsoft.com/office/drawing/2014/main" id="{18B5D435-3C85-4A82-A41C-DBAC439ACB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8" name="CuadroTexto 1167">
          <a:extLst>
            <a:ext uri="{FF2B5EF4-FFF2-40B4-BE49-F238E27FC236}">
              <a16:creationId xmlns:a16="http://schemas.microsoft.com/office/drawing/2014/main" id="{42D71D4D-0E73-4E9E-943C-4FC9896878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9" name="CuadroTexto 1168">
          <a:extLst>
            <a:ext uri="{FF2B5EF4-FFF2-40B4-BE49-F238E27FC236}">
              <a16:creationId xmlns:a16="http://schemas.microsoft.com/office/drawing/2014/main" id="{6CFB3D86-50E1-4403-9FF8-DD137085B9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0" name="CuadroTexto 3">
          <a:extLst>
            <a:ext uri="{FF2B5EF4-FFF2-40B4-BE49-F238E27FC236}">
              <a16:creationId xmlns:a16="http://schemas.microsoft.com/office/drawing/2014/main" id="{9F51EDAD-57BB-49B4-A1CF-CA64C64BC6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1" name="CuadroTexto 7">
          <a:extLst>
            <a:ext uri="{FF2B5EF4-FFF2-40B4-BE49-F238E27FC236}">
              <a16:creationId xmlns:a16="http://schemas.microsoft.com/office/drawing/2014/main" id="{08E02C42-FE05-467F-876D-CEC523BBB6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2" name="CuadroTexto 8">
          <a:extLst>
            <a:ext uri="{FF2B5EF4-FFF2-40B4-BE49-F238E27FC236}">
              <a16:creationId xmlns:a16="http://schemas.microsoft.com/office/drawing/2014/main" id="{27F4080F-794C-485C-A8BD-40EDC7E608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3" name="CuadroTexto 9">
          <a:extLst>
            <a:ext uri="{FF2B5EF4-FFF2-40B4-BE49-F238E27FC236}">
              <a16:creationId xmlns:a16="http://schemas.microsoft.com/office/drawing/2014/main" id="{C1B69C59-E2FB-4377-877A-01392E4721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4" name="CuadroTexto 3">
          <a:extLst>
            <a:ext uri="{FF2B5EF4-FFF2-40B4-BE49-F238E27FC236}">
              <a16:creationId xmlns:a16="http://schemas.microsoft.com/office/drawing/2014/main" id="{E25780EC-5D33-482F-A31B-1F98EE843C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5" name="CuadroTexto 1174">
          <a:extLst>
            <a:ext uri="{FF2B5EF4-FFF2-40B4-BE49-F238E27FC236}">
              <a16:creationId xmlns:a16="http://schemas.microsoft.com/office/drawing/2014/main" id="{45E92EBD-4639-4765-8C8B-1B2C2FBB42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6" name="CuadroTexto 1175">
          <a:extLst>
            <a:ext uri="{FF2B5EF4-FFF2-40B4-BE49-F238E27FC236}">
              <a16:creationId xmlns:a16="http://schemas.microsoft.com/office/drawing/2014/main" id="{9BB5240F-61DC-44D8-B55E-916BAB7045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7" name="CuadroTexto 1176">
          <a:extLst>
            <a:ext uri="{FF2B5EF4-FFF2-40B4-BE49-F238E27FC236}">
              <a16:creationId xmlns:a16="http://schemas.microsoft.com/office/drawing/2014/main" id="{B5187702-0476-411D-8099-51935A0591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8" name="CuadroTexto 8">
          <a:extLst>
            <a:ext uri="{FF2B5EF4-FFF2-40B4-BE49-F238E27FC236}">
              <a16:creationId xmlns:a16="http://schemas.microsoft.com/office/drawing/2014/main" id="{266351C7-0900-4074-8C7D-B413AAB661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9" name="CuadroTexto 9">
          <a:extLst>
            <a:ext uri="{FF2B5EF4-FFF2-40B4-BE49-F238E27FC236}">
              <a16:creationId xmlns:a16="http://schemas.microsoft.com/office/drawing/2014/main" id="{7E5A0EFB-69BC-4CB8-B559-3B0103718D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0" name="CuadroTexto 8">
          <a:extLst>
            <a:ext uri="{FF2B5EF4-FFF2-40B4-BE49-F238E27FC236}">
              <a16:creationId xmlns:a16="http://schemas.microsoft.com/office/drawing/2014/main" id="{E7F12480-D8BC-40BF-9A54-AA660A0F5D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1" name="CuadroTexto 9">
          <a:extLst>
            <a:ext uri="{FF2B5EF4-FFF2-40B4-BE49-F238E27FC236}">
              <a16:creationId xmlns:a16="http://schemas.microsoft.com/office/drawing/2014/main" id="{01FB937E-ECEE-4203-B5EB-54A377F52F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2" name="CuadroTexto 8">
          <a:extLst>
            <a:ext uri="{FF2B5EF4-FFF2-40B4-BE49-F238E27FC236}">
              <a16:creationId xmlns:a16="http://schemas.microsoft.com/office/drawing/2014/main" id="{DEA071F2-99AC-4A55-BE37-4FB095F9F0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3" name="CuadroTexto 9">
          <a:extLst>
            <a:ext uri="{FF2B5EF4-FFF2-40B4-BE49-F238E27FC236}">
              <a16:creationId xmlns:a16="http://schemas.microsoft.com/office/drawing/2014/main" id="{96F53C37-6702-449A-AE72-B6591E2896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4" name="CuadroTexto 1183">
          <a:extLst>
            <a:ext uri="{FF2B5EF4-FFF2-40B4-BE49-F238E27FC236}">
              <a16:creationId xmlns:a16="http://schemas.microsoft.com/office/drawing/2014/main" id="{F0697C21-7FC2-4CED-8061-8B3F1ADEC8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5" name="CuadroTexto 1184">
          <a:extLst>
            <a:ext uri="{FF2B5EF4-FFF2-40B4-BE49-F238E27FC236}">
              <a16:creationId xmlns:a16="http://schemas.microsoft.com/office/drawing/2014/main" id="{D9382B90-FBE1-4A77-8EBE-11CC63B0CE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6" name="CuadroTexto 3">
          <a:extLst>
            <a:ext uri="{FF2B5EF4-FFF2-40B4-BE49-F238E27FC236}">
              <a16:creationId xmlns:a16="http://schemas.microsoft.com/office/drawing/2014/main" id="{7CD238C4-BC29-4028-B8AA-96871261B6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7" name="CuadroTexto 7">
          <a:extLst>
            <a:ext uri="{FF2B5EF4-FFF2-40B4-BE49-F238E27FC236}">
              <a16:creationId xmlns:a16="http://schemas.microsoft.com/office/drawing/2014/main" id="{1D0BC2AD-23F6-47AD-BB57-2EDF2AE469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8" name="CuadroTexto 8">
          <a:extLst>
            <a:ext uri="{FF2B5EF4-FFF2-40B4-BE49-F238E27FC236}">
              <a16:creationId xmlns:a16="http://schemas.microsoft.com/office/drawing/2014/main" id="{7D794EDC-1DF4-4500-A41E-4D0AC2BDEB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9" name="CuadroTexto 9">
          <a:extLst>
            <a:ext uri="{FF2B5EF4-FFF2-40B4-BE49-F238E27FC236}">
              <a16:creationId xmlns:a16="http://schemas.microsoft.com/office/drawing/2014/main" id="{339FDC2C-52E9-4D02-AF62-7D941DB2D0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0" name="CuadroTexto 3">
          <a:extLst>
            <a:ext uri="{FF2B5EF4-FFF2-40B4-BE49-F238E27FC236}">
              <a16:creationId xmlns:a16="http://schemas.microsoft.com/office/drawing/2014/main" id="{F7A5149D-A30E-40C5-A618-CF78369238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1" name="CuadroTexto 1190">
          <a:extLst>
            <a:ext uri="{FF2B5EF4-FFF2-40B4-BE49-F238E27FC236}">
              <a16:creationId xmlns:a16="http://schemas.microsoft.com/office/drawing/2014/main" id="{2B61E8E8-B41F-452F-829C-CEFA4570E4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2" name="CuadroTexto 1191">
          <a:extLst>
            <a:ext uri="{FF2B5EF4-FFF2-40B4-BE49-F238E27FC236}">
              <a16:creationId xmlns:a16="http://schemas.microsoft.com/office/drawing/2014/main" id="{AEF6A7A7-C361-43AE-913C-3FD264DB0F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3" name="CuadroTexto 1192">
          <a:extLst>
            <a:ext uri="{FF2B5EF4-FFF2-40B4-BE49-F238E27FC236}">
              <a16:creationId xmlns:a16="http://schemas.microsoft.com/office/drawing/2014/main" id="{F0D11398-9C64-4E07-B8B5-3E6C2DF1D0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4" name="CuadroTexto 8">
          <a:extLst>
            <a:ext uri="{FF2B5EF4-FFF2-40B4-BE49-F238E27FC236}">
              <a16:creationId xmlns:a16="http://schemas.microsoft.com/office/drawing/2014/main" id="{B4E93135-36BA-462F-9A45-DF195B7995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5" name="CuadroTexto 9">
          <a:extLst>
            <a:ext uri="{FF2B5EF4-FFF2-40B4-BE49-F238E27FC236}">
              <a16:creationId xmlns:a16="http://schemas.microsoft.com/office/drawing/2014/main" id="{CACE72FE-C2DD-4751-A892-975C58F089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6" name="CuadroTexto 1195">
          <a:extLst>
            <a:ext uri="{FF2B5EF4-FFF2-40B4-BE49-F238E27FC236}">
              <a16:creationId xmlns:a16="http://schemas.microsoft.com/office/drawing/2014/main" id="{3BDAE827-1E55-4D03-8914-CE90BD4B99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7" name="CuadroTexto 1196">
          <a:extLst>
            <a:ext uri="{FF2B5EF4-FFF2-40B4-BE49-F238E27FC236}">
              <a16:creationId xmlns:a16="http://schemas.microsoft.com/office/drawing/2014/main" id="{F4646591-571E-472C-AB2D-98BF15E749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8" name="CuadroTexto 8">
          <a:extLst>
            <a:ext uri="{FF2B5EF4-FFF2-40B4-BE49-F238E27FC236}">
              <a16:creationId xmlns:a16="http://schemas.microsoft.com/office/drawing/2014/main" id="{85E21CEA-DE16-4364-9BDB-29526C63F2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9" name="CuadroTexto 9">
          <a:extLst>
            <a:ext uri="{FF2B5EF4-FFF2-40B4-BE49-F238E27FC236}">
              <a16:creationId xmlns:a16="http://schemas.microsoft.com/office/drawing/2014/main" id="{BA2911F8-D677-461D-88F9-90D5D75B97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0" name="CuadroTexto 1199">
          <a:extLst>
            <a:ext uri="{FF2B5EF4-FFF2-40B4-BE49-F238E27FC236}">
              <a16:creationId xmlns:a16="http://schemas.microsoft.com/office/drawing/2014/main" id="{FBACAFC9-1950-4255-A032-80F1990CF9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1" name="CuadroTexto 1200">
          <a:extLst>
            <a:ext uri="{FF2B5EF4-FFF2-40B4-BE49-F238E27FC236}">
              <a16:creationId xmlns:a16="http://schemas.microsoft.com/office/drawing/2014/main" id="{AD8ACC2D-537B-4F78-8B7A-C28181D9C5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2" name="CuadroTexto 9">
          <a:extLst>
            <a:ext uri="{FF2B5EF4-FFF2-40B4-BE49-F238E27FC236}">
              <a16:creationId xmlns:a16="http://schemas.microsoft.com/office/drawing/2014/main" id="{51A58417-BEE4-4B0C-811E-9580DAB8CC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3" name="CuadroTexto 1202">
          <a:extLst>
            <a:ext uri="{FF2B5EF4-FFF2-40B4-BE49-F238E27FC236}">
              <a16:creationId xmlns:a16="http://schemas.microsoft.com/office/drawing/2014/main" id="{60D2C33E-6245-4142-B893-C40CED74B6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4" name="CuadroTexto 9">
          <a:extLst>
            <a:ext uri="{FF2B5EF4-FFF2-40B4-BE49-F238E27FC236}">
              <a16:creationId xmlns:a16="http://schemas.microsoft.com/office/drawing/2014/main" id="{01415FCD-69FD-4650-A296-2B2359E8BE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5" name="CuadroTexto 9">
          <a:extLst>
            <a:ext uri="{FF2B5EF4-FFF2-40B4-BE49-F238E27FC236}">
              <a16:creationId xmlns:a16="http://schemas.microsoft.com/office/drawing/2014/main" id="{643EF261-7C26-4E66-B1DE-DB5B43CCBA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6" name="CuadroTexto 9">
          <a:extLst>
            <a:ext uri="{FF2B5EF4-FFF2-40B4-BE49-F238E27FC236}">
              <a16:creationId xmlns:a16="http://schemas.microsoft.com/office/drawing/2014/main" id="{01EE69FF-B700-484E-87A1-AE0EE72427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7" name="CuadroTexto 1206">
          <a:extLst>
            <a:ext uri="{FF2B5EF4-FFF2-40B4-BE49-F238E27FC236}">
              <a16:creationId xmlns:a16="http://schemas.microsoft.com/office/drawing/2014/main" id="{5BF1B690-590E-4D1A-A964-AA29702D72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8" name="CuadroTexto 9">
          <a:extLst>
            <a:ext uri="{FF2B5EF4-FFF2-40B4-BE49-F238E27FC236}">
              <a16:creationId xmlns:a16="http://schemas.microsoft.com/office/drawing/2014/main" id="{C584C9C8-16D2-43AE-AF38-6332AA398A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9" name="CuadroTexto 1208">
          <a:extLst>
            <a:ext uri="{FF2B5EF4-FFF2-40B4-BE49-F238E27FC236}">
              <a16:creationId xmlns:a16="http://schemas.microsoft.com/office/drawing/2014/main" id="{B68560E9-68D1-468B-9F3A-30D0D99B56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0" name="CuadroTexto 8">
          <a:extLst>
            <a:ext uri="{FF2B5EF4-FFF2-40B4-BE49-F238E27FC236}">
              <a16:creationId xmlns:a16="http://schemas.microsoft.com/office/drawing/2014/main" id="{C86FD4C5-E87F-4EAF-8742-45E17ED9CE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1" name="CuadroTexto 9">
          <a:extLst>
            <a:ext uri="{FF2B5EF4-FFF2-40B4-BE49-F238E27FC236}">
              <a16:creationId xmlns:a16="http://schemas.microsoft.com/office/drawing/2014/main" id="{8924757E-9ED4-4179-88BE-923ACFA294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2" name="CuadroTexto 1211">
          <a:extLst>
            <a:ext uri="{FF2B5EF4-FFF2-40B4-BE49-F238E27FC236}">
              <a16:creationId xmlns:a16="http://schemas.microsoft.com/office/drawing/2014/main" id="{E110D1C1-68E6-442A-A02E-CB30FD96F5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3" name="CuadroTexto 1212">
          <a:extLst>
            <a:ext uri="{FF2B5EF4-FFF2-40B4-BE49-F238E27FC236}">
              <a16:creationId xmlns:a16="http://schemas.microsoft.com/office/drawing/2014/main" id="{59464476-AA28-4F02-B44F-6256845AFF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4" name="CuadroTexto 8">
          <a:extLst>
            <a:ext uri="{FF2B5EF4-FFF2-40B4-BE49-F238E27FC236}">
              <a16:creationId xmlns:a16="http://schemas.microsoft.com/office/drawing/2014/main" id="{8B0D37D0-5293-4DA1-BC60-8AB87FB93C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5" name="CuadroTexto 9">
          <a:extLst>
            <a:ext uri="{FF2B5EF4-FFF2-40B4-BE49-F238E27FC236}">
              <a16:creationId xmlns:a16="http://schemas.microsoft.com/office/drawing/2014/main" id="{CB49E48C-FEF6-46F6-933F-9A52C74C59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6" name="CuadroTexto 1215">
          <a:extLst>
            <a:ext uri="{FF2B5EF4-FFF2-40B4-BE49-F238E27FC236}">
              <a16:creationId xmlns:a16="http://schemas.microsoft.com/office/drawing/2014/main" id="{4BACC32B-4ACF-44AD-AB11-4AFF0AF12D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7" name="CuadroTexto 1216">
          <a:extLst>
            <a:ext uri="{FF2B5EF4-FFF2-40B4-BE49-F238E27FC236}">
              <a16:creationId xmlns:a16="http://schemas.microsoft.com/office/drawing/2014/main" id="{B6BB5485-D38B-4B09-89E9-6C689D045B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8" name="CuadroTexto 3">
          <a:extLst>
            <a:ext uri="{FF2B5EF4-FFF2-40B4-BE49-F238E27FC236}">
              <a16:creationId xmlns:a16="http://schemas.microsoft.com/office/drawing/2014/main" id="{14E602D0-2C00-4385-97CF-A0D8089406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9" name="CuadroTexto 7">
          <a:extLst>
            <a:ext uri="{FF2B5EF4-FFF2-40B4-BE49-F238E27FC236}">
              <a16:creationId xmlns:a16="http://schemas.microsoft.com/office/drawing/2014/main" id="{544C7D2E-E36A-4AD5-9A83-9D0E1548CC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0" name="CuadroTexto 8">
          <a:extLst>
            <a:ext uri="{FF2B5EF4-FFF2-40B4-BE49-F238E27FC236}">
              <a16:creationId xmlns:a16="http://schemas.microsoft.com/office/drawing/2014/main" id="{C7F4C9CE-9A13-41FA-964D-6DB66FA6F3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1" name="CuadroTexto 9">
          <a:extLst>
            <a:ext uri="{FF2B5EF4-FFF2-40B4-BE49-F238E27FC236}">
              <a16:creationId xmlns:a16="http://schemas.microsoft.com/office/drawing/2014/main" id="{FC2386BF-2CF3-48CF-86A1-0768B4F2F3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2" name="CuadroTexto 3">
          <a:extLst>
            <a:ext uri="{FF2B5EF4-FFF2-40B4-BE49-F238E27FC236}">
              <a16:creationId xmlns:a16="http://schemas.microsoft.com/office/drawing/2014/main" id="{7D023CE3-6AF0-48EB-8884-0F2A6A9AB4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3" name="CuadroTexto 1222">
          <a:extLst>
            <a:ext uri="{FF2B5EF4-FFF2-40B4-BE49-F238E27FC236}">
              <a16:creationId xmlns:a16="http://schemas.microsoft.com/office/drawing/2014/main" id="{63B06B0F-D42D-49BC-9C2A-40DE83C91B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4" name="CuadroTexto 1223">
          <a:extLst>
            <a:ext uri="{FF2B5EF4-FFF2-40B4-BE49-F238E27FC236}">
              <a16:creationId xmlns:a16="http://schemas.microsoft.com/office/drawing/2014/main" id="{0FC38180-4DCE-433C-BC1E-8403FFE156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5" name="CuadroTexto 1224">
          <a:extLst>
            <a:ext uri="{FF2B5EF4-FFF2-40B4-BE49-F238E27FC236}">
              <a16:creationId xmlns:a16="http://schemas.microsoft.com/office/drawing/2014/main" id="{96BF78B7-7411-4312-8155-A1CA825E6C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6" name="CuadroTexto 8">
          <a:extLst>
            <a:ext uri="{FF2B5EF4-FFF2-40B4-BE49-F238E27FC236}">
              <a16:creationId xmlns:a16="http://schemas.microsoft.com/office/drawing/2014/main" id="{05C5250A-2018-4A74-A268-DCDF32FD4C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7" name="CuadroTexto 9">
          <a:extLst>
            <a:ext uri="{FF2B5EF4-FFF2-40B4-BE49-F238E27FC236}">
              <a16:creationId xmlns:a16="http://schemas.microsoft.com/office/drawing/2014/main" id="{1DB8FF3D-0869-4FF9-BA69-4466458D41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8" name="CuadroTexto 8">
          <a:extLst>
            <a:ext uri="{FF2B5EF4-FFF2-40B4-BE49-F238E27FC236}">
              <a16:creationId xmlns:a16="http://schemas.microsoft.com/office/drawing/2014/main" id="{99D28461-640F-403F-BE5A-B7C34249D5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9" name="CuadroTexto 9">
          <a:extLst>
            <a:ext uri="{FF2B5EF4-FFF2-40B4-BE49-F238E27FC236}">
              <a16:creationId xmlns:a16="http://schemas.microsoft.com/office/drawing/2014/main" id="{8802B482-80FF-482D-98C7-C738BB0469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0" name="CuadroTexto 8">
          <a:extLst>
            <a:ext uri="{FF2B5EF4-FFF2-40B4-BE49-F238E27FC236}">
              <a16:creationId xmlns:a16="http://schemas.microsoft.com/office/drawing/2014/main" id="{B41DD8C2-1B26-4C5A-9A19-97BAFBE7A4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1" name="CuadroTexto 9">
          <a:extLst>
            <a:ext uri="{FF2B5EF4-FFF2-40B4-BE49-F238E27FC236}">
              <a16:creationId xmlns:a16="http://schemas.microsoft.com/office/drawing/2014/main" id="{69517536-54CD-4C55-82D2-3497F3D6FD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2" name="CuadroTexto 1231">
          <a:extLst>
            <a:ext uri="{FF2B5EF4-FFF2-40B4-BE49-F238E27FC236}">
              <a16:creationId xmlns:a16="http://schemas.microsoft.com/office/drawing/2014/main" id="{DB440198-9E7E-40B9-A33F-FF38745238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3" name="CuadroTexto 1232">
          <a:extLst>
            <a:ext uri="{FF2B5EF4-FFF2-40B4-BE49-F238E27FC236}">
              <a16:creationId xmlns:a16="http://schemas.microsoft.com/office/drawing/2014/main" id="{6DF64D52-E808-45F3-8134-3B5518E008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4" name="CuadroTexto 3">
          <a:extLst>
            <a:ext uri="{FF2B5EF4-FFF2-40B4-BE49-F238E27FC236}">
              <a16:creationId xmlns:a16="http://schemas.microsoft.com/office/drawing/2014/main" id="{DE941E55-B676-40A3-8797-07A22235CD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5" name="CuadroTexto 7">
          <a:extLst>
            <a:ext uri="{FF2B5EF4-FFF2-40B4-BE49-F238E27FC236}">
              <a16:creationId xmlns:a16="http://schemas.microsoft.com/office/drawing/2014/main" id="{49B8C75A-84CA-4308-A569-6F3C956CB2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6" name="CuadroTexto 8">
          <a:extLst>
            <a:ext uri="{FF2B5EF4-FFF2-40B4-BE49-F238E27FC236}">
              <a16:creationId xmlns:a16="http://schemas.microsoft.com/office/drawing/2014/main" id="{D650B841-2103-48FF-8880-98B749B115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7" name="CuadroTexto 9">
          <a:extLst>
            <a:ext uri="{FF2B5EF4-FFF2-40B4-BE49-F238E27FC236}">
              <a16:creationId xmlns:a16="http://schemas.microsoft.com/office/drawing/2014/main" id="{9EDD0174-6620-4056-A851-9175E71A68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8" name="CuadroTexto 3">
          <a:extLst>
            <a:ext uri="{FF2B5EF4-FFF2-40B4-BE49-F238E27FC236}">
              <a16:creationId xmlns:a16="http://schemas.microsoft.com/office/drawing/2014/main" id="{247A63EC-082B-4748-8419-D7BB3AB88D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9" name="CuadroTexto 1238">
          <a:extLst>
            <a:ext uri="{FF2B5EF4-FFF2-40B4-BE49-F238E27FC236}">
              <a16:creationId xmlns:a16="http://schemas.microsoft.com/office/drawing/2014/main" id="{8B79E3A1-2611-4DEF-83D8-4569D4C9A2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0" name="CuadroTexto 1239">
          <a:extLst>
            <a:ext uri="{FF2B5EF4-FFF2-40B4-BE49-F238E27FC236}">
              <a16:creationId xmlns:a16="http://schemas.microsoft.com/office/drawing/2014/main" id="{19CB824B-BDDC-4F96-AD7C-E867B9BDE6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1" name="CuadroTexto 1240">
          <a:extLst>
            <a:ext uri="{FF2B5EF4-FFF2-40B4-BE49-F238E27FC236}">
              <a16:creationId xmlns:a16="http://schemas.microsoft.com/office/drawing/2014/main" id="{D9274200-14EF-45AE-A981-D363494895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2" name="CuadroTexto 3">
          <a:extLst>
            <a:ext uri="{FF2B5EF4-FFF2-40B4-BE49-F238E27FC236}">
              <a16:creationId xmlns:a16="http://schemas.microsoft.com/office/drawing/2014/main" id="{8D74E01F-07B9-433B-B16C-ED2DC81121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3" name="CuadroTexto 7">
          <a:extLst>
            <a:ext uri="{FF2B5EF4-FFF2-40B4-BE49-F238E27FC236}">
              <a16:creationId xmlns:a16="http://schemas.microsoft.com/office/drawing/2014/main" id="{2765C1D2-07B7-4552-93EB-FBD5BBE133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4" name="CuadroTexto 8">
          <a:extLst>
            <a:ext uri="{FF2B5EF4-FFF2-40B4-BE49-F238E27FC236}">
              <a16:creationId xmlns:a16="http://schemas.microsoft.com/office/drawing/2014/main" id="{5B556D51-888D-4F11-94A2-3471D4F58C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5" name="CuadroTexto 9">
          <a:extLst>
            <a:ext uri="{FF2B5EF4-FFF2-40B4-BE49-F238E27FC236}">
              <a16:creationId xmlns:a16="http://schemas.microsoft.com/office/drawing/2014/main" id="{ABF3B3F0-EF80-43D8-84FF-3354ECD85B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6" name="CuadroTexto 3">
          <a:extLst>
            <a:ext uri="{FF2B5EF4-FFF2-40B4-BE49-F238E27FC236}">
              <a16:creationId xmlns:a16="http://schemas.microsoft.com/office/drawing/2014/main" id="{E8945626-0167-46BF-BF38-38D5C86BAE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7" name="CuadroTexto 1246">
          <a:extLst>
            <a:ext uri="{FF2B5EF4-FFF2-40B4-BE49-F238E27FC236}">
              <a16:creationId xmlns:a16="http://schemas.microsoft.com/office/drawing/2014/main" id="{D6765BA6-CFE7-4389-9D58-88AFF1B04E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8" name="CuadroTexto 1247">
          <a:extLst>
            <a:ext uri="{FF2B5EF4-FFF2-40B4-BE49-F238E27FC236}">
              <a16:creationId xmlns:a16="http://schemas.microsoft.com/office/drawing/2014/main" id="{F41FAF03-A3A0-4D5F-AB90-6E46386A8F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9" name="CuadroTexto 1248">
          <a:extLst>
            <a:ext uri="{FF2B5EF4-FFF2-40B4-BE49-F238E27FC236}">
              <a16:creationId xmlns:a16="http://schemas.microsoft.com/office/drawing/2014/main" id="{7137D834-8628-4CE0-873C-A3CAAEA65A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0" name="CuadroTexto 8">
          <a:extLst>
            <a:ext uri="{FF2B5EF4-FFF2-40B4-BE49-F238E27FC236}">
              <a16:creationId xmlns:a16="http://schemas.microsoft.com/office/drawing/2014/main" id="{333AEA64-71E6-4EEC-AE30-C8053C3247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1" name="CuadroTexto 9">
          <a:extLst>
            <a:ext uri="{FF2B5EF4-FFF2-40B4-BE49-F238E27FC236}">
              <a16:creationId xmlns:a16="http://schemas.microsoft.com/office/drawing/2014/main" id="{A2D1513A-5029-46DA-B7AA-6B9EB9C0B4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2" name="CuadroTexto 8">
          <a:extLst>
            <a:ext uri="{FF2B5EF4-FFF2-40B4-BE49-F238E27FC236}">
              <a16:creationId xmlns:a16="http://schemas.microsoft.com/office/drawing/2014/main" id="{D010A0BC-F03E-4BBF-A1AB-58A7546660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3" name="CuadroTexto 9">
          <a:extLst>
            <a:ext uri="{FF2B5EF4-FFF2-40B4-BE49-F238E27FC236}">
              <a16:creationId xmlns:a16="http://schemas.microsoft.com/office/drawing/2014/main" id="{7029A6C4-BCB4-42D6-A07D-713A0254FB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4" name="CuadroTexto 8">
          <a:extLst>
            <a:ext uri="{FF2B5EF4-FFF2-40B4-BE49-F238E27FC236}">
              <a16:creationId xmlns:a16="http://schemas.microsoft.com/office/drawing/2014/main" id="{177EF738-289F-4E81-99EC-04E8A01DBC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5" name="CuadroTexto 9">
          <a:extLst>
            <a:ext uri="{FF2B5EF4-FFF2-40B4-BE49-F238E27FC236}">
              <a16:creationId xmlns:a16="http://schemas.microsoft.com/office/drawing/2014/main" id="{1245C181-83EF-46AA-8CF6-5153FEA680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6" name="CuadroTexto 1255">
          <a:extLst>
            <a:ext uri="{FF2B5EF4-FFF2-40B4-BE49-F238E27FC236}">
              <a16:creationId xmlns:a16="http://schemas.microsoft.com/office/drawing/2014/main" id="{B4824503-B5A2-442F-8506-47771485C3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7" name="CuadroTexto 1256">
          <a:extLst>
            <a:ext uri="{FF2B5EF4-FFF2-40B4-BE49-F238E27FC236}">
              <a16:creationId xmlns:a16="http://schemas.microsoft.com/office/drawing/2014/main" id="{00511FB2-79B1-4E22-8A90-C31EA39ABD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8" name="CuadroTexto 3">
          <a:extLst>
            <a:ext uri="{FF2B5EF4-FFF2-40B4-BE49-F238E27FC236}">
              <a16:creationId xmlns:a16="http://schemas.microsoft.com/office/drawing/2014/main" id="{360872FB-21FC-4B17-AF23-F37A06A547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9" name="CuadroTexto 7">
          <a:extLst>
            <a:ext uri="{FF2B5EF4-FFF2-40B4-BE49-F238E27FC236}">
              <a16:creationId xmlns:a16="http://schemas.microsoft.com/office/drawing/2014/main" id="{33058B19-F33B-435B-9FD6-2465F7899E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0" name="CuadroTexto 8">
          <a:extLst>
            <a:ext uri="{FF2B5EF4-FFF2-40B4-BE49-F238E27FC236}">
              <a16:creationId xmlns:a16="http://schemas.microsoft.com/office/drawing/2014/main" id="{9EB8251E-6C35-4A40-90C0-CD3AD05EEB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1" name="CuadroTexto 9">
          <a:extLst>
            <a:ext uri="{FF2B5EF4-FFF2-40B4-BE49-F238E27FC236}">
              <a16:creationId xmlns:a16="http://schemas.microsoft.com/office/drawing/2014/main" id="{8FB86F14-5CEA-4CF6-AD78-DC46DC0EE3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2" name="CuadroTexto 3">
          <a:extLst>
            <a:ext uri="{FF2B5EF4-FFF2-40B4-BE49-F238E27FC236}">
              <a16:creationId xmlns:a16="http://schemas.microsoft.com/office/drawing/2014/main" id="{895A8964-B09C-4291-8095-91CD2250E9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3" name="CuadroTexto 1262">
          <a:extLst>
            <a:ext uri="{FF2B5EF4-FFF2-40B4-BE49-F238E27FC236}">
              <a16:creationId xmlns:a16="http://schemas.microsoft.com/office/drawing/2014/main" id="{7C2F3A56-9623-4D91-AA27-EBF7B97064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4" name="CuadroTexto 1263">
          <a:extLst>
            <a:ext uri="{FF2B5EF4-FFF2-40B4-BE49-F238E27FC236}">
              <a16:creationId xmlns:a16="http://schemas.microsoft.com/office/drawing/2014/main" id="{48AD4A8C-0906-4B0A-976B-2A0649CC41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5" name="CuadroTexto 1264">
          <a:extLst>
            <a:ext uri="{FF2B5EF4-FFF2-40B4-BE49-F238E27FC236}">
              <a16:creationId xmlns:a16="http://schemas.microsoft.com/office/drawing/2014/main" id="{E79AE23D-01BC-4411-8F6D-68B89B2D03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6" name="CuadroTexto 8">
          <a:extLst>
            <a:ext uri="{FF2B5EF4-FFF2-40B4-BE49-F238E27FC236}">
              <a16:creationId xmlns:a16="http://schemas.microsoft.com/office/drawing/2014/main" id="{FCD44A82-44B0-41F5-ABEC-D65DE6AF85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7" name="CuadroTexto 9">
          <a:extLst>
            <a:ext uri="{FF2B5EF4-FFF2-40B4-BE49-F238E27FC236}">
              <a16:creationId xmlns:a16="http://schemas.microsoft.com/office/drawing/2014/main" id="{71C57D4D-4C0D-4906-BDFF-ECABC45BF9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8" name="CuadroTexto 1267">
          <a:extLst>
            <a:ext uri="{FF2B5EF4-FFF2-40B4-BE49-F238E27FC236}">
              <a16:creationId xmlns:a16="http://schemas.microsoft.com/office/drawing/2014/main" id="{A3C8E289-7DF2-4379-A161-5FCE56A51D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9" name="CuadroTexto 1268">
          <a:extLst>
            <a:ext uri="{FF2B5EF4-FFF2-40B4-BE49-F238E27FC236}">
              <a16:creationId xmlns:a16="http://schemas.microsoft.com/office/drawing/2014/main" id="{5061E885-8A05-44E7-8CAC-7184545574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0" name="CuadroTexto 8">
          <a:extLst>
            <a:ext uri="{FF2B5EF4-FFF2-40B4-BE49-F238E27FC236}">
              <a16:creationId xmlns:a16="http://schemas.microsoft.com/office/drawing/2014/main" id="{60E6DC67-7371-4315-9924-D7C25FEF1E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1" name="CuadroTexto 9">
          <a:extLst>
            <a:ext uri="{FF2B5EF4-FFF2-40B4-BE49-F238E27FC236}">
              <a16:creationId xmlns:a16="http://schemas.microsoft.com/office/drawing/2014/main" id="{79907E15-9D0F-4118-A837-11A7147482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2" name="CuadroTexto 1271">
          <a:extLst>
            <a:ext uri="{FF2B5EF4-FFF2-40B4-BE49-F238E27FC236}">
              <a16:creationId xmlns:a16="http://schemas.microsoft.com/office/drawing/2014/main" id="{BFCCCC8A-CC17-4EA0-9A34-2B9B794660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3" name="CuadroTexto 1272">
          <a:extLst>
            <a:ext uri="{FF2B5EF4-FFF2-40B4-BE49-F238E27FC236}">
              <a16:creationId xmlns:a16="http://schemas.microsoft.com/office/drawing/2014/main" id="{B7B3FB64-BE04-4B72-BF50-D19C34E457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4" name="CuadroTexto 9">
          <a:extLst>
            <a:ext uri="{FF2B5EF4-FFF2-40B4-BE49-F238E27FC236}">
              <a16:creationId xmlns:a16="http://schemas.microsoft.com/office/drawing/2014/main" id="{060589EE-7052-4965-8CD8-05A3CA4CC1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5" name="CuadroTexto 1274">
          <a:extLst>
            <a:ext uri="{FF2B5EF4-FFF2-40B4-BE49-F238E27FC236}">
              <a16:creationId xmlns:a16="http://schemas.microsoft.com/office/drawing/2014/main" id="{DDB4394F-0856-4193-9169-F8DC515808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6" name="CuadroTexto 9">
          <a:extLst>
            <a:ext uri="{FF2B5EF4-FFF2-40B4-BE49-F238E27FC236}">
              <a16:creationId xmlns:a16="http://schemas.microsoft.com/office/drawing/2014/main" id="{118155C2-5281-49D9-B375-F010B33B41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7" name="CuadroTexto 9">
          <a:extLst>
            <a:ext uri="{FF2B5EF4-FFF2-40B4-BE49-F238E27FC236}">
              <a16:creationId xmlns:a16="http://schemas.microsoft.com/office/drawing/2014/main" id="{E238B492-B96E-4822-89A4-FDA36F2722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8" name="CuadroTexto 9">
          <a:extLst>
            <a:ext uri="{FF2B5EF4-FFF2-40B4-BE49-F238E27FC236}">
              <a16:creationId xmlns:a16="http://schemas.microsoft.com/office/drawing/2014/main" id="{42A6D0AA-F1A7-48FB-9681-BF08E1D682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9" name="CuadroTexto 1278">
          <a:extLst>
            <a:ext uri="{FF2B5EF4-FFF2-40B4-BE49-F238E27FC236}">
              <a16:creationId xmlns:a16="http://schemas.microsoft.com/office/drawing/2014/main" id="{A66915C7-3D80-413A-B993-FE2C0876C2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0" name="CuadroTexto 9">
          <a:extLst>
            <a:ext uri="{FF2B5EF4-FFF2-40B4-BE49-F238E27FC236}">
              <a16:creationId xmlns:a16="http://schemas.microsoft.com/office/drawing/2014/main" id="{CDCE3644-730D-46BB-BF7C-F41224170B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1" name="CuadroTexto 1280">
          <a:extLst>
            <a:ext uri="{FF2B5EF4-FFF2-40B4-BE49-F238E27FC236}">
              <a16:creationId xmlns:a16="http://schemas.microsoft.com/office/drawing/2014/main" id="{8855F3E6-816C-48F5-AC4A-7BD12026AE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2" name="CuadroTexto 8">
          <a:extLst>
            <a:ext uri="{FF2B5EF4-FFF2-40B4-BE49-F238E27FC236}">
              <a16:creationId xmlns:a16="http://schemas.microsoft.com/office/drawing/2014/main" id="{D13E7A12-E9EF-4273-90FC-17650D5C70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3" name="CuadroTexto 9">
          <a:extLst>
            <a:ext uri="{FF2B5EF4-FFF2-40B4-BE49-F238E27FC236}">
              <a16:creationId xmlns:a16="http://schemas.microsoft.com/office/drawing/2014/main" id="{666FAD46-53DC-47F8-B271-29E93281FD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4" name="CuadroTexto 1283">
          <a:extLst>
            <a:ext uri="{FF2B5EF4-FFF2-40B4-BE49-F238E27FC236}">
              <a16:creationId xmlns:a16="http://schemas.microsoft.com/office/drawing/2014/main" id="{54014AEA-8AB1-427E-88C9-6E199602BA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5" name="CuadroTexto 1284">
          <a:extLst>
            <a:ext uri="{FF2B5EF4-FFF2-40B4-BE49-F238E27FC236}">
              <a16:creationId xmlns:a16="http://schemas.microsoft.com/office/drawing/2014/main" id="{079BC449-1C34-48AF-B5E5-46B62D3500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6" name="CuadroTexto 8">
          <a:extLst>
            <a:ext uri="{FF2B5EF4-FFF2-40B4-BE49-F238E27FC236}">
              <a16:creationId xmlns:a16="http://schemas.microsoft.com/office/drawing/2014/main" id="{33B295D5-8E4E-4784-BD95-9EACC62E5B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7" name="CuadroTexto 9">
          <a:extLst>
            <a:ext uri="{FF2B5EF4-FFF2-40B4-BE49-F238E27FC236}">
              <a16:creationId xmlns:a16="http://schemas.microsoft.com/office/drawing/2014/main" id="{7CDAB7DA-EAF7-4F27-8CFE-AE7DB109A9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8" name="CuadroTexto 1287">
          <a:extLst>
            <a:ext uri="{FF2B5EF4-FFF2-40B4-BE49-F238E27FC236}">
              <a16:creationId xmlns:a16="http://schemas.microsoft.com/office/drawing/2014/main" id="{1F5F8B50-E682-4EE2-A065-A8A162FEBB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9" name="CuadroTexto 1288">
          <a:extLst>
            <a:ext uri="{FF2B5EF4-FFF2-40B4-BE49-F238E27FC236}">
              <a16:creationId xmlns:a16="http://schemas.microsoft.com/office/drawing/2014/main" id="{747272B3-5CF4-4BB4-9A51-896F56ED62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98B51-66E3-4B49-81F1-36E11B8E552D}">
  <sheetPr>
    <tabColor rgb="FFCCCCFF"/>
  </sheetPr>
  <dimension ref="A1:M774"/>
  <sheetViews>
    <sheetView tabSelected="1" topLeftCell="A107" zoomScale="80" zoomScaleNormal="80" workbookViewId="0">
      <selection activeCell="F12" sqref="F12"/>
    </sheetView>
  </sheetViews>
  <sheetFormatPr baseColWidth="10" defaultColWidth="26.42578125" defaultRowHeight="15.75" x14ac:dyDescent="0.25"/>
  <cols>
    <col min="1" max="1" width="56" style="6" customWidth="1"/>
    <col min="2" max="2" width="41.28515625" style="6" customWidth="1"/>
    <col min="3" max="3" width="33.85546875" style="5" customWidth="1"/>
    <col min="4" max="4" width="19.5703125" style="5" customWidth="1"/>
    <col min="5" max="5" width="27.28515625" style="4" customWidth="1"/>
    <col min="6" max="6" width="20.5703125" style="3" customWidth="1"/>
    <col min="7" max="7" width="31.7109375" style="2" customWidth="1"/>
    <col min="8" max="8" width="30.5703125" style="2" customWidth="1"/>
    <col min="9" max="9" width="27.28515625" style="1" customWidth="1"/>
    <col min="10" max="10" width="18.42578125" customWidth="1"/>
  </cols>
  <sheetData>
    <row r="1" spans="1:13" ht="20.25" x14ac:dyDescent="0.3">
      <c r="A1" s="89" t="s">
        <v>502</v>
      </c>
      <c r="B1" s="90"/>
      <c r="C1" s="90"/>
      <c r="D1" s="90"/>
      <c r="E1" s="90"/>
      <c r="F1" s="90"/>
      <c r="G1" s="90"/>
      <c r="H1" s="90"/>
      <c r="I1" s="91"/>
    </row>
    <row r="2" spans="1:13" ht="21" x14ac:dyDescent="0.35">
      <c r="A2" s="92" t="s">
        <v>501</v>
      </c>
      <c r="B2" s="84"/>
      <c r="C2" s="84"/>
      <c r="D2" s="84"/>
      <c r="E2" s="84"/>
      <c r="F2" s="84"/>
      <c r="G2" s="84"/>
      <c r="H2" s="84"/>
      <c r="I2" s="85"/>
    </row>
    <row r="3" spans="1:13" ht="20.25" customHeight="1" x14ac:dyDescent="0.3">
      <c r="A3" s="86" t="s">
        <v>500</v>
      </c>
      <c r="B3" s="87"/>
      <c r="C3" s="87"/>
      <c r="D3" s="87"/>
      <c r="E3" s="87"/>
      <c r="F3" s="87"/>
      <c r="G3" s="87"/>
      <c r="H3" s="87"/>
      <c r="I3" s="88"/>
    </row>
    <row r="4" spans="1:13" ht="21" x14ac:dyDescent="0.35">
      <c r="A4" s="81"/>
      <c r="B4" s="76"/>
      <c r="C4" s="76"/>
      <c r="D4" s="76"/>
      <c r="E4" s="76"/>
      <c r="F4" s="80"/>
      <c r="G4" s="76"/>
      <c r="H4" s="76"/>
      <c r="I4" s="79"/>
    </row>
    <row r="5" spans="1:13" s="73" customFormat="1" ht="24.75" customHeight="1" x14ac:dyDescent="0.35">
      <c r="A5" s="93" t="s">
        <v>499</v>
      </c>
      <c r="B5" s="94"/>
      <c r="C5" s="94"/>
      <c r="D5" s="94"/>
      <c r="E5" s="94"/>
      <c r="F5" s="94"/>
      <c r="G5" s="94"/>
      <c r="H5" s="94"/>
      <c r="I5" s="95"/>
    </row>
    <row r="6" spans="1:13" s="73" customFormat="1" ht="27" customHeight="1" x14ac:dyDescent="0.35">
      <c r="A6" s="78"/>
      <c r="B6" s="77" t="s">
        <v>498</v>
      </c>
      <c r="C6" s="92"/>
      <c r="D6" s="84"/>
      <c r="E6" s="84"/>
      <c r="F6" s="84"/>
      <c r="G6" s="84"/>
      <c r="H6" s="84"/>
      <c r="I6" s="85"/>
    </row>
    <row r="7" spans="1:13" s="73" customFormat="1" ht="27.75" customHeight="1" thickBot="1" x14ac:dyDescent="0.4">
      <c r="A7" s="75"/>
      <c r="B7" s="74" t="s">
        <v>497</v>
      </c>
      <c r="C7" s="96"/>
      <c r="D7" s="97"/>
      <c r="E7" s="97"/>
      <c r="F7" s="97"/>
      <c r="G7" s="97"/>
      <c r="H7" s="97"/>
      <c r="I7" s="98"/>
    </row>
    <row r="8" spans="1:13" s="73" customFormat="1" ht="26.25" customHeight="1" x14ac:dyDescent="0.35">
      <c r="A8" s="103" t="s">
        <v>496</v>
      </c>
      <c r="B8" s="105" t="s">
        <v>495</v>
      </c>
      <c r="C8" s="107" t="s">
        <v>494</v>
      </c>
      <c r="D8" s="109" t="s">
        <v>493</v>
      </c>
      <c r="E8" s="111" t="s">
        <v>492</v>
      </c>
      <c r="F8" s="111" t="s">
        <v>491</v>
      </c>
      <c r="G8" s="99" t="s">
        <v>490</v>
      </c>
      <c r="H8" s="99" t="s">
        <v>489</v>
      </c>
      <c r="I8" s="101" t="s">
        <v>488</v>
      </c>
    </row>
    <row r="9" spans="1:13" s="73" customFormat="1" ht="4.5" customHeight="1" thickBot="1" x14ac:dyDescent="0.4">
      <c r="A9" s="104"/>
      <c r="B9" s="106"/>
      <c r="C9" s="108"/>
      <c r="D9" s="110"/>
      <c r="E9" s="112"/>
      <c r="F9" s="112"/>
      <c r="G9" s="100"/>
      <c r="H9" s="100"/>
      <c r="I9" s="102"/>
    </row>
    <row r="10" spans="1:13" s="68" customFormat="1" ht="34.5" customHeight="1" x14ac:dyDescent="0.35">
      <c r="A10" s="71" t="s">
        <v>486</v>
      </c>
      <c r="B10" s="71" t="s">
        <v>485</v>
      </c>
      <c r="C10" s="65" t="s">
        <v>487</v>
      </c>
      <c r="D10" s="67">
        <v>43853</v>
      </c>
      <c r="E10" s="70">
        <v>121072.5</v>
      </c>
      <c r="F10" s="67">
        <v>43974</v>
      </c>
      <c r="G10" s="72"/>
      <c r="H10" s="70">
        <f>+E10-G10</f>
        <v>121072.5</v>
      </c>
      <c r="I10" s="69" t="s">
        <v>11</v>
      </c>
      <c r="J10" s="10"/>
      <c r="K10" s="10"/>
      <c r="L10" s="10"/>
      <c r="M10" s="10"/>
    </row>
    <row r="11" spans="1:13" s="68" customFormat="1" ht="50.25" customHeight="1" x14ac:dyDescent="0.35">
      <c r="A11" s="71" t="s">
        <v>486</v>
      </c>
      <c r="B11" s="71" t="s">
        <v>485</v>
      </c>
      <c r="C11" s="65" t="s">
        <v>484</v>
      </c>
      <c r="D11" s="67">
        <v>43826</v>
      </c>
      <c r="E11" s="70">
        <v>64483.45</v>
      </c>
      <c r="F11" s="67">
        <v>43948</v>
      </c>
      <c r="G11" s="72"/>
      <c r="H11" s="70">
        <f>+E11</f>
        <v>64483.45</v>
      </c>
      <c r="I11" s="69" t="s">
        <v>11</v>
      </c>
      <c r="L11" s="10"/>
      <c r="M11" s="10"/>
    </row>
    <row r="12" spans="1:13" s="68" customFormat="1" ht="21.95" customHeight="1" x14ac:dyDescent="0.35">
      <c r="A12" s="71" t="s">
        <v>483</v>
      </c>
      <c r="B12" s="71" t="s">
        <v>482</v>
      </c>
      <c r="C12" s="65" t="s">
        <v>481</v>
      </c>
      <c r="D12" s="67">
        <v>43781</v>
      </c>
      <c r="E12" s="70">
        <v>12540000</v>
      </c>
      <c r="F12" s="67">
        <v>43902</v>
      </c>
      <c r="G12" s="72"/>
      <c r="H12" s="70">
        <f>+E12</f>
        <v>12540000</v>
      </c>
      <c r="I12" s="69" t="s">
        <v>11</v>
      </c>
      <c r="L12" s="10"/>
      <c r="M12" s="10"/>
    </row>
    <row r="13" spans="1:13" s="68" customFormat="1" ht="21.95" customHeight="1" x14ac:dyDescent="0.35">
      <c r="A13" s="71" t="s">
        <v>480</v>
      </c>
      <c r="B13" s="71" t="s">
        <v>6</v>
      </c>
      <c r="C13" s="65" t="s">
        <v>479</v>
      </c>
      <c r="D13" s="67">
        <v>44034</v>
      </c>
      <c r="E13" s="70">
        <v>354000</v>
      </c>
      <c r="F13" s="67">
        <v>44157</v>
      </c>
      <c r="G13" s="72"/>
      <c r="H13" s="70">
        <f>+E13-G13</f>
        <v>354000</v>
      </c>
      <c r="I13" s="69" t="s">
        <v>11</v>
      </c>
      <c r="L13" s="10"/>
      <c r="M13" s="10"/>
    </row>
    <row r="14" spans="1:13" s="68" customFormat="1" ht="21.95" customHeight="1" x14ac:dyDescent="0.35">
      <c r="A14" s="71" t="s">
        <v>478</v>
      </c>
      <c r="B14" s="71" t="s">
        <v>6</v>
      </c>
      <c r="C14" s="65" t="s">
        <v>477</v>
      </c>
      <c r="D14" s="67">
        <v>44036</v>
      </c>
      <c r="E14" s="70">
        <v>259600</v>
      </c>
      <c r="F14" s="67">
        <v>44159</v>
      </c>
      <c r="G14" s="72"/>
      <c r="H14" s="70">
        <f>+E14</f>
        <v>259600</v>
      </c>
      <c r="I14" s="69" t="s">
        <v>11</v>
      </c>
      <c r="L14" s="10"/>
      <c r="M14" s="10"/>
    </row>
    <row r="15" spans="1:13" s="68" customFormat="1" ht="21.95" customHeight="1" x14ac:dyDescent="0.35">
      <c r="A15" s="71" t="s">
        <v>476</v>
      </c>
      <c r="B15" s="71" t="s">
        <v>6</v>
      </c>
      <c r="C15" s="65" t="s">
        <v>475</v>
      </c>
      <c r="D15" s="67">
        <v>44027</v>
      </c>
      <c r="E15" s="70">
        <v>177000</v>
      </c>
      <c r="F15" s="67">
        <v>44150</v>
      </c>
      <c r="G15" s="72"/>
      <c r="H15" s="70">
        <f>+E15</f>
        <v>177000</v>
      </c>
      <c r="I15" s="69" t="s">
        <v>11</v>
      </c>
      <c r="L15" s="10"/>
      <c r="M15" s="10"/>
    </row>
    <row r="16" spans="1:13" s="68" customFormat="1" ht="21.95" customHeight="1" x14ac:dyDescent="0.35">
      <c r="A16" s="71" t="s">
        <v>474</v>
      </c>
      <c r="B16" s="71" t="s">
        <v>6</v>
      </c>
      <c r="C16" s="65" t="s">
        <v>473</v>
      </c>
      <c r="D16" s="67">
        <v>44035</v>
      </c>
      <c r="E16" s="70">
        <v>708000</v>
      </c>
      <c r="F16" s="67">
        <v>44150</v>
      </c>
      <c r="G16" s="72"/>
      <c r="H16" s="70">
        <f>+E16</f>
        <v>708000</v>
      </c>
      <c r="I16" s="69" t="s">
        <v>11</v>
      </c>
      <c r="L16" s="10"/>
      <c r="M16" s="10"/>
    </row>
    <row r="17" spans="1:13" s="68" customFormat="1" ht="21.95" customHeight="1" x14ac:dyDescent="0.35">
      <c r="A17" s="71" t="s">
        <v>472</v>
      </c>
      <c r="B17" s="71" t="s">
        <v>6</v>
      </c>
      <c r="C17" s="65" t="s">
        <v>471</v>
      </c>
      <c r="D17" s="67">
        <v>44034</v>
      </c>
      <c r="E17" s="70">
        <v>1500000</v>
      </c>
      <c r="F17" s="67">
        <v>44157</v>
      </c>
      <c r="G17" s="72"/>
      <c r="H17" s="70">
        <f>+E17</f>
        <v>1500000</v>
      </c>
      <c r="I17" s="69" t="s">
        <v>11</v>
      </c>
      <c r="L17" s="10"/>
      <c r="M17" s="10"/>
    </row>
    <row r="18" spans="1:13" s="68" customFormat="1" ht="21.95" customHeight="1" x14ac:dyDescent="0.35">
      <c r="A18" s="71" t="s">
        <v>470</v>
      </c>
      <c r="B18" s="71" t="s">
        <v>6</v>
      </c>
      <c r="C18" s="65" t="s">
        <v>469</v>
      </c>
      <c r="D18" s="67">
        <v>44035</v>
      </c>
      <c r="E18" s="70">
        <v>1062000</v>
      </c>
      <c r="F18" s="67">
        <v>44158</v>
      </c>
      <c r="G18" s="72"/>
      <c r="H18" s="70">
        <f>+E18</f>
        <v>1062000</v>
      </c>
      <c r="I18" s="69" t="s">
        <v>11</v>
      </c>
      <c r="L18" s="10"/>
      <c r="M18" s="10"/>
    </row>
    <row r="19" spans="1:13" s="68" customFormat="1" ht="21.95" customHeight="1" x14ac:dyDescent="0.35">
      <c r="A19" s="71" t="s">
        <v>468</v>
      </c>
      <c r="B19" s="71" t="s">
        <v>6</v>
      </c>
      <c r="C19" s="65" t="s">
        <v>266</v>
      </c>
      <c r="D19" s="67">
        <v>44044</v>
      </c>
      <c r="E19" s="70">
        <v>180000</v>
      </c>
      <c r="F19" s="67">
        <v>44166</v>
      </c>
      <c r="G19" s="72"/>
      <c r="H19" s="70">
        <f>+E19-G19</f>
        <v>180000</v>
      </c>
      <c r="I19" s="69" t="s">
        <v>11</v>
      </c>
      <c r="L19" s="10"/>
      <c r="M19" s="10"/>
    </row>
    <row r="20" spans="1:13" s="68" customFormat="1" ht="31.5" customHeight="1" x14ac:dyDescent="0.35">
      <c r="A20" s="71" t="s">
        <v>442</v>
      </c>
      <c r="B20" s="71" t="s">
        <v>441</v>
      </c>
      <c r="C20" s="65" t="s">
        <v>467</v>
      </c>
      <c r="D20" s="67">
        <v>44255</v>
      </c>
      <c r="E20" s="70">
        <v>8302417.04</v>
      </c>
      <c r="F20" s="67">
        <v>44375</v>
      </c>
      <c r="G20" s="70"/>
      <c r="H20" s="70">
        <f>+E20-G20</f>
        <v>8302417.04</v>
      </c>
      <c r="I20" s="69" t="s">
        <v>11</v>
      </c>
      <c r="L20" s="10"/>
      <c r="M20" s="10"/>
    </row>
    <row r="21" spans="1:13" s="68" customFormat="1" ht="31.5" customHeight="1" x14ac:dyDescent="0.35">
      <c r="A21" s="71" t="s">
        <v>442</v>
      </c>
      <c r="B21" s="71" t="s">
        <v>466</v>
      </c>
      <c r="C21" s="65" t="s">
        <v>465</v>
      </c>
      <c r="D21" s="67">
        <v>44197</v>
      </c>
      <c r="E21" s="70">
        <v>1258798.32</v>
      </c>
      <c r="F21" s="67">
        <v>44317</v>
      </c>
      <c r="G21" s="70"/>
      <c r="H21" s="70">
        <f>+E21-G21</f>
        <v>1258798.32</v>
      </c>
      <c r="I21" s="69" t="s">
        <v>11</v>
      </c>
      <c r="L21" s="10"/>
      <c r="M21" s="10"/>
    </row>
    <row r="22" spans="1:13" s="68" customFormat="1" ht="31.5" customHeight="1" x14ac:dyDescent="0.35">
      <c r="A22" s="71" t="s">
        <v>442</v>
      </c>
      <c r="B22" s="71" t="s">
        <v>464</v>
      </c>
      <c r="C22" s="65" t="s">
        <v>463</v>
      </c>
      <c r="D22" s="67">
        <v>44197</v>
      </c>
      <c r="E22" s="70">
        <v>66987.179999999993</v>
      </c>
      <c r="F22" s="67">
        <v>44317</v>
      </c>
      <c r="G22" s="70"/>
      <c r="H22" s="70">
        <f>+E22-G22</f>
        <v>66987.179999999993</v>
      </c>
      <c r="I22" s="69" t="s">
        <v>11</v>
      </c>
      <c r="L22" s="10"/>
      <c r="M22" s="10"/>
    </row>
    <row r="23" spans="1:13" s="68" customFormat="1" ht="31.5" customHeight="1" x14ac:dyDescent="0.35">
      <c r="A23" s="71" t="s">
        <v>462</v>
      </c>
      <c r="B23" s="71" t="s">
        <v>461</v>
      </c>
      <c r="C23" s="65" t="s">
        <v>460</v>
      </c>
      <c r="D23" s="67">
        <v>44294</v>
      </c>
      <c r="E23" s="70">
        <v>583278.54</v>
      </c>
      <c r="F23" s="67">
        <v>44416</v>
      </c>
      <c r="G23" s="70"/>
      <c r="H23" s="70">
        <f t="shared" ref="H23:H30" si="0">+E23</f>
        <v>583278.54</v>
      </c>
      <c r="I23" s="69" t="s">
        <v>11</v>
      </c>
      <c r="L23" s="10"/>
      <c r="M23" s="10"/>
    </row>
    <row r="24" spans="1:13" s="68" customFormat="1" ht="31.5" customHeight="1" x14ac:dyDescent="0.35">
      <c r="A24" s="71" t="s">
        <v>442</v>
      </c>
      <c r="B24" s="71" t="s">
        <v>441</v>
      </c>
      <c r="C24" s="65" t="s">
        <v>401</v>
      </c>
      <c r="D24" s="67">
        <v>44287</v>
      </c>
      <c r="E24" s="70">
        <v>66414.64</v>
      </c>
      <c r="F24" s="67">
        <v>44409</v>
      </c>
      <c r="G24" s="70"/>
      <c r="H24" s="70">
        <f t="shared" si="0"/>
        <v>66414.64</v>
      </c>
      <c r="I24" s="69" t="s">
        <v>11</v>
      </c>
      <c r="L24" s="10"/>
      <c r="M24" s="10"/>
    </row>
    <row r="25" spans="1:13" s="68" customFormat="1" ht="31.5" customHeight="1" x14ac:dyDescent="0.35">
      <c r="A25" s="71" t="s">
        <v>156</v>
      </c>
      <c r="B25" s="71" t="s">
        <v>155</v>
      </c>
      <c r="C25" s="65" t="s">
        <v>459</v>
      </c>
      <c r="D25" s="67">
        <v>44211</v>
      </c>
      <c r="E25" s="70">
        <v>9332435</v>
      </c>
      <c r="F25" s="67">
        <v>44331</v>
      </c>
      <c r="G25" s="70"/>
      <c r="H25" s="70">
        <f t="shared" si="0"/>
        <v>9332435</v>
      </c>
      <c r="I25" s="69" t="s">
        <v>11</v>
      </c>
      <c r="L25" s="10"/>
      <c r="M25" s="10"/>
    </row>
    <row r="26" spans="1:13" s="68" customFormat="1" ht="31.5" customHeight="1" x14ac:dyDescent="0.35">
      <c r="A26" s="71" t="s">
        <v>156</v>
      </c>
      <c r="B26" s="71" t="s">
        <v>155</v>
      </c>
      <c r="C26" s="65" t="s">
        <v>458</v>
      </c>
      <c r="D26" s="67">
        <v>44267</v>
      </c>
      <c r="E26" s="70">
        <v>4131355</v>
      </c>
      <c r="F26" s="67">
        <v>44389</v>
      </c>
      <c r="G26" s="70"/>
      <c r="H26" s="70">
        <f t="shared" si="0"/>
        <v>4131355</v>
      </c>
      <c r="I26" s="69" t="s">
        <v>11</v>
      </c>
      <c r="L26" s="10"/>
      <c r="M26" s="10"/>
    </row>
    <row r="27" spans="1:13" s="68" customFormat="1" ht="31.5" customHeight="1" x14ac:dyDescent="0.35">
      <c r="A27" s="71" t="s">
        <v>442</v>
      </c>
      <c r="B27" s="71" t="s">
        <v>441</v>
      </c>
      <c r="C27" s="65" t="s">
        <v>457</v>
      </c>
      <c r="D27" s="67">
        <v>44287</v>
      </c>
      <c r="E27" s="70">
        <f>22404*58</f>
        <v>1299432</v>
      </c>
      <c r="F27" s="67">
        <v>44409</v>
      </c>
      <c r="G27" s="70"/>
      <c r="H27" s="70">
        <f t="shared" si="0"/>
        <v>1299432</v>
      </c>
      <c r="I27" s="69" t="s">
        <v>11</v>
      </c>
      <c r="L27" s="10"/>
      <c r="M27" s="10"/>
    </row>
    <row r="28" spans="1:13" s="68" customFormat="1" ht="31.5" customHeight="1" x14ac:dyDescent="0.35">
      <c r="A28" s="71" t="s">
        <v>442</v>
      </c>
      <c r="B28" s="71" t="s">
        <v>441</v>
      </c>
      <c r="C28" s="65" t="s">
        <v>456</v>
      </c>
      <c r="D28" s="67">
        <v>44285</v>
      </c>
      <c r="E28" s="70">
        <f>832*58</f>
        <v>48256</v>
      </c>
      <c r="F28" s="67">
        <v>44407</v>
      </c>
      <c r="G28" s="70"/>
      <c r="H28" s="70">
        <f t="shared" si="0"/>
        <v>48256</v>
      </c>
      <c r="I28" s="69" t="s">
        <v>11</v>
      </c>
      <c r="L28" s="10"/>
      <c r="M28" s="10"/>
    </row>
    <row r="29" spans="1:13" s="68" customFormat="1" ht="31.5" customHeight="1" x14ac:dyDescent="0.35">
      <c r="A29" s="71" t="s">
        <v>455</v>
      </c>
      <c r="B29" s="71" t="s">
        <v>27</v>
      </c>
      <c r="C29" s="65" t="s">
        <v>454</v>
      </c>
      <c r="D29" s="12">
        <v>44343</v>
      </c>
      <c r="E29" s="70">
        <v>29500</v>
      </c>
      <c r="F29" s="67">
        <v>44466</v>
      </c>
      <c r="G29" s="70"/>
      <c r="H29" s="70">
        <f t="shared" si="0"/>
        <v>29500</v>
      </c>
      <c r="I29" s="69" t="s">
        <v>11</v>
      </c>
      <c r="L29" s="10"/>
      <c r="M29" s="10"/>
    </row>
    <row r="30" spans="1:13" s="68" customFormat="1" ht="31.5" customHeight="1" x14ac:dyDescent="0.35">
      <c r="A30" s="71" t="s">
        <v>453</v>
      </c>
      <c r="B30" s="71" t="s">
        <v>452</v>
      </c>
      <c r="C30" s="65" t="s">
        <v>31</v>
      </c>
      <c r="D30" s="12">
        <v>44378</v>
      </c>
      <c r="E30" s="70">
        <v>188800</v>
      </c>
      <c r="F30" s="67">
        <v>44501</v>
      </c>
      <c r="G30" s="70"/>
      <c r="H30" s="70">
        <f t="shared" si="0"/>
        <v>188800</v>
      </c>
      <c r="I30" s="69" t="s">
        <v>11</v>
      </c>
      <c r="L30" s="10"/>
      <c r="M30" s="10"/>
    </row>
    <row r="31" spans="1:13" s="68" customFormat="1" ht="31.5" customHeight="1" x14ac:dyDescent="0.35">
      <c r="A31" s="71" t="s">
        <v>451</v>
      </c>
      <c r="B31" s="71" t="s">
        <v>6</v>
      </c>
      <c r="C31" s="65" t="s">
        <v>450</v>
      </c>
      <c r="D31" s="12">
        <v>44302</v>
      </c>
      <c r="E31" s="70">
        <v>157998.6</v>
      </c>
      <c r="F31" s="67">
        <v>44424</v>
      </c>
      <c r="G31" s="70"/>
      <c r="H31" s="70">
        <f t="shared" ref="H31:H37" si="1">+E31-G31</f>
        <v>157998.6</v>
      </c>
      <c r="I31" s="69" t="s">
        <v>11</v>
      </c>
      <c r="L31" s="10"/>
      <c r="M31" s="10"/>
    </row>
    <row r="32" spans="1:13" s="68" customFormat="1" ht="31.5" customHeight="1" x14ac:dyDescent="0.35">
      <c r="A32" s="71" t="s">
        <v>442</v>
      </c>
      <c r="B32" s="71" t="s">
        <v>449</v>
      </c>
      <c r="C32" s="65" t="s">
        <v>448</v>
      </c>
      <c r="D32" s="12">
        <v>44347</v>
      </c>
      <c r="E32" s="70">
        <v>66414.64</v>
      </c>
      <c r="F32" s="1" t="s">
        <v>447</v>
      </c>
      <c r="G32" s="70"/>
      <c r="H32" s="70">
        <f t="shared" si="1"/>
        <v>66414.64</v>
      </c>
      <c r="I32" s="69" t="s">
        <v>11</v>
      </c>
      <c r="L32" s="10"/>
      <c r="M32" s="10"/>
    </row>
    <row r="33" spans="1:13" s="68" customFormat="1" ht="31.5" customHeight="1" x14ac:dyDescent="0.35">
      <c r="A33" s="71" t="s">
        <v>446</v>
      </c>
      <c r="B33" s="71" t="s">
        <v>9</v>
      </c>
      <c r="C33" s="65" t="s">
        <v>181</v>
      </c>
      <c r="D33" s="12">
        <v>44427</v>
      </c>
      <c r="E33" s="70">
        <v>35400</v>
      </c>
      <c r="F33" s="67">
        <v>44549</v>
      </c>
      <c r="G33" s="70"/>
      <c r="H33" s="70">
        <f t="shared" si="1"/>
        <v>35400</v>
      </c>
      <c r="I33" s="69" t="s">
        <v>11</v>
      </c>
      <c r="L33" s="10"/>
      <c r="M33" s="10"/>
    </row>
    <row r="34" spans="1:13" s="68" customFormat="1" ht="31.5" customHeight="1" x14ac:dyDescent="0.35">
      <c r="A34" s="71" t="s">
        <v>445</v>
      </c>
      <c r="B34" s="71" t="s">
        <v>9</v>
      </c>
      <c r="C34" s="65" t="s">
        <v>444</v>
      </c>
      <c r="D34" s="12">
        <v>44391</v>
      </c>
      <c r="E34" s="70">
        <v>17700</v>
      </c>
      <c r="F34" s="67">
        <v>44514</v>
      </c>
      <c r="G34" s="70"/>
      <c r="H34" s="70">
        <f t="shared" si="1"/>
        <v>17700</v>
      </c>
      <c r="I34" s="69" t="s">
        <v>11</v>
      </c>
      <c r="L34" s="10"/>
      <c r="M34" s="10"/>
    </row>
    <row r="35" spans="1:13" s="68" customFormat="1" ht="31.5" customHeight="1" x14ac:dyDescent="0.35">
      <c r="A35" s="6" t="s">
        <v>442</v>
      </c>
      <c r="B35" s="66" t="s">
        <v>441</v>
      </c>
      <c r="C35" s="65" t="s">
        <v>443</v>
      </c>
      <c r="D35" s="64">
        <v>44409</v>
      </c>
      <c r="E35" s="11">
        <v>66758.16</v>
      </c>
      <c r="F35" s="12">
        <v>44531</v>
      </c>
      <c r="G35" s="2"/>
      <c r="H35" s="11">
        <f t="shared" si="1"/>
        <v>66758.16</v>
      </c>
      <c r="I35" s="1" t="s">
        <v>11</v>
      </c>
      <c r="J35"/>
      <c r="L35" s="10"/>
      <c r="M35" s="10"/>
    </row>
    <row r="36" spans="1:13" ht="21" x14ac:dyDescent="0.35">
      <c r="A36" s="6" t="s">
        <v>442</v>
      </c>
      <c r="B36" s="66" t="s">
        <v>441</v>
      </c>
      <c r="C36" s="65" t="s">
        <v>440</v>
      </c>
      <c r="D36" s="64">
        <v>44440</v>
      </c>
      <c r="E36" s="11">
        <v>66414.64</v>
      </c>
      <c r="F36" s="12">
        <v>44562</v>
      </c>
      <c r="H36" s="11">
        <f t="shared" si="1"/>
        <v>66414.64</v>
      </c>
      <c r="I36" s="1" t="s">
        <v>11</v>
      </c>
      <c r="L36" s="10"/>
      <c r="M36" s="10"/>
    </row>
    <row r="37" spans="1:13" ht="21" x14ac:dyDescent="0.35">
      <c r="A37" s="6" t="s">
        <v>439</v>
      </c>
      <c r="B37" s="66" t="s">
        <v>9</v>
      </c>
      <c r="C37" s="65" t="s">
        <v>438</v>
      </c>
      <c r="D37" s="64">
        <v>44265</v>
      </c>
      <c r="E37" s="11">
        <v>106200</v>
      </c>
      <c r="F37" s="67">
        <v>44387</v>
      </c>
      <c r="H37" s="11">
        <f t="shared" si="1"/>
        <v>106200</v>
      </c>
      <c r="I37" s="1" t="s">
        <v>11</v>
      </c>
      <c r="L37" s="10"/>
      <c r="M37" s="10"/>
    </row>
    <row r="38" spans="1:13" ht="21" x14ac:dyDescent="0.35">
      <c r="A38" s="6" t="s">
        <v>437</v>
      </c>
      <c r="B38" s="66" t="s">
        <v>6</v>
      </c>
      <c r="C38" s="65" t="s">
        <v>436</v>
      </c>
      <c r="D38" s="64">
        <v>44610</v>
      </c>
      <c r="E38" s="11">
        <v>354000</v>
      </c>
      <c r="F38" s="12">
        <v>44730</v>
      </c>
      <c r="G38" s="11"/>
      <c r="H38" s="11">
        <f>+E38</f>
        <v>354000</v>
      </c>
      <c r="I38" s="1" t="s">
        <v>11</v>
      </c>
      <c r="J38" s="82"/>
      <c r="L38" s="10"/>
      <c r="M38" s="10"/>
    </row>
    <row r="39" spans="1:13" ht="21" x14ac:dyDescent="0.35">
      <c r="A39" s="17" t="s">
        <v>435</v>
      </c>
      <c r="B39" s="16" t="s">
        <v>434</v>
      </c>
      <c r="C39" s="20" t="s">
        <v>433</v>
      </c>
      <c r="D39" s="14">
        <v>45037</v>
      </c>
      <c r="E39" s="13">
        <v>43896</v>
      </c>
      <c r="F39" s="12">
        <v>45159</v>
      </c>
      <c r="H39" s="11">
        <f>+E39-G39</f>
        <v>43896</v>
      </c>
      <c r="I39" s="1" t="s">
        <v>1</v>
      </c>
      <c r="J39" s="82"/>
      <c r="L39" s="10"/>
      <c r="M39" s="10"/>
    </row>
    <row r="40" spans="1:13" ht="21" x14ac:dyDescent="0.35">
      <c r="A40" s="17" t="s">
        <v>432</v>
      </c>
      <c r="B40" s="16" t="s">
        <v>6</v>
      </c>
      <c r="C40" s="20" t="s">
        <v>431</v>
      </c>
      <c r="D40" s="14">
        <v>45030</v>
      </c>
      <c r="E40" s="13">
        <v>141600</v>
      </c>
      <c r="F40" s="12">
        <v>45152</v>
      </c>
      <c r="H40" s="11">
        <f>E40</f>
        <v>141600</v>
      </c>
      <c r="I40" s="1" t="s">
        <v>1</v>
      </c>
      <c r="J40" s="82"/>
      <c r="L40" s="10"/>
      <c r="M40" s="10"/>
    </row>
    <row r="41" spans="1:13" ht="21" x14ac:dyDescent="0.35">
      <c r="A41" s="17" t="s">
        <v>430</v>
      </c>
      <c r="B41" s="16" t="s">
        <v>6</v>
      </c>
      <c r="C41" s="15" t="s">
        <v>429</v>
      </c>
      <c r="D41" s="14">
        <v>45098</v>
      </c>
      <c r="E41" s="13">
        <v>88500</v>
      </c>
      <c r="F41" s="12">
        <v>45220</v>
      </c>
      <c r="H41" s="11">
        <f>E41</f>
        <v>88500</v>
      </c>
      <c r="I41" s="1" t="s">
        <v>1</v>
      </c>
      <c r="J41" s="82"/>
      <c r="L41" s="10"/>
      <c r="M41" s="10"/>
    </row>
    <row r="42" spans="1:13" ht="21" x14ac:dyDescent="0.35">
      <c r="A42" s="63" t="s">
        <v>424</v>
      </c>
      <c r="B42" s="28" t="s">
        <v>150</v>
      </c>
      <c r="C42" s="62" t="s">
        <v>428</v>
      </c>
      <c r="D42" s="26">
        <v>45118</v>
      </c>
      <c r="E42" s="25">
        <v>18240000</v>
      </c>
      <c r="F42" s="24">
        <v>45241</v>
      </c>
      <c r="G42" s="23">
        <v>8500000</v>
      </c>
      <c r="H42" s="22">
        <f t="shared" ref="H42:H105" si="2">+E42-G42</f>
        <v>9740000</v>
      </c>
      <c r="I42" s="21" t="s">
        <v>1</v>
      </c>
      <c r="J42" s="82"/>
      <c r="L42" s="10"/>
      <c r="M42" s="10"/>
    </row>
    <row r="43" spans="1:13" ht="21" x14ac:dyDescent="0.35">
      <c r="A43" s="63" t="s">
        <v>424</v>
      </c>
      <c r="B43" s="28" t="s">
        <v>150</v>
      </c>
      <c r="C43" s="62" t="s">
        <v>427</v>
      </c>
      <c r="D43" s="26">
        <v>45118</v>
      </c>
      <c r="E43" s="25">
        <v>13280400</v>
      </c>
      <c r="F43" s="24">
        <v>45241</v>
      </c>
      <c r="G43" s="23">
        <v>10644000</v>
      </c>
      <c r="H43" s="22">
        <f t="shared" si="2"/>
        <v>2636400</v>
      </c>
      <c r="I43" s="21" t="s">
        <v>1</v>
      </c>
      <c r="J43" s="82"/>
      <c r="L43" s="10"/>
      <c r="M43" s="10"/>
    </row>
    <row r="44" spans="1:13" ht="21" x14ac:dyDescent="0.35">
      <c r="A44" s="17" t="s">
        <v>424</v>
      </c>
      <c r="B44" s="16" t="s">
        <v>150</v>
      </c>
      <c r="C44" s="15" t="s">
        <v>426</v>
      </c>
      <c r="D44" s="14">
        <v>45118</v>
      </c>
      <c r="E44" s="13">
        <v>17263200</v>
      </c>
      <c r="F44" s="12">
        <v>45241</v>
      </c>
      <c r="H44" s="11">
        <f t="shared" si="2"/>
        <v>17263200</v>
      </c>
      <c r="I44" s="1" t="s">
        <v>1</v>
      </c>
      <c r="J44" s="82"/>
      <c r="L44" s="10"/>
      <c r="M44" s="10"/>
    </row>
    <row r="45" spans="1:13" ht="21" x14ac:dyDescent="0.35">
      <c r="A45" s="17" t="s">
        <v>424</v>
      </c>
      <c r="B45" s="16" t="s">
        <v>150</v>
      </c>
      <c r="C45" s="15" t="s">
        <v>425</v>
      </c>
      <c r="D45" s="14">
        <v>45082</v>
      </c>
      <c r="E45" s="13">
        <v>5690400</v>
      </c>
      <c r="F45" s="12">
        <v>45082</v>
      </c>
      <c r="H45" s="11">
        <f t="shared" si="2"/>
        <v>5690400</v>
      </c>
      <c r="I45" s="1" t="s">
        <v>1</v>
      </c>
      <c r="J45" s="82"/>
      <c r="L45" s="10"/>
      <c r="M45" s="10"/>
    </row>
    <row r="46" spans="1:13" ht="21" x14ac:dyDescent="0.35">
      <c r="A46" s="17" t="s">
        <v>424</v>
      </c>
      <c r="B46" s="16" t="s">
        <v>150</v>
      </c>
      <c r="C46" s="15" t="s">
        <v>423</v>
      </c>
      <c r="D46" s="14">
        <v>45155</v>
      </c>
      <c r="E46" s="13">
        <v>6613200</v>
      </c>
      <c r="F46" s="12">
        <v>45277</v>
      </c>
      <c r="H46" s="11">
        <f t="shared" si="2"/>
        <v>6613200</v>
      </c>
      <c r="I46" s="1" t="s">
        <v>1</v>
      </c>
      <c r="J46" s="82"/>
      <c r="L46" s="10"/>
      <c r="M46" s="10"/>
    </row>
    <row r="47" spans="1:13" ht="21" x14ac:dyDescent="0.35">
      <c r="A47" s="18" t="s">
        <v>156</v>
      </c>
      <c r="B47" s="16" t="s">
        <v>155</v>
      </c>
      <c r="C47" s="15" t="s">
        <v>422</v>
      </c>
      <c r="D47" s="14">
        <v>45169</v>
      </c>
      <c r="E47" s="53">
        <v>3980570</v>
      </c>
      <c r="F47" s="52">
        <v>45291</v>
      </c>
      <c r="G47" s="51"/>
      <c r="H47" s="50">
        <f t="shared" si="2"/>
        <v>3980570</v>
      </c>
      <c r="I47" s="49" t="s">
        <v>1</v>
      </c>
      <c r="J47" s="83"/>
      <c r="L47" s="10"/>
      <c r="M47" s="10"/>
    </row>
    <row r="48" spans="1:13" ht="33" x14ac:dyDescent="0.35">
      <c r="A48" s="29" t="s">
        <v>418</v>
      </c>
      <c r="B48" s="28" t="s">
        <v>420</v>
      </c>
      <c r="C48" s="27" t="s">
        <v>421</v>
      </c>
      <c r="D48" s="26">
        <v>45198</v>
      </c>
      <c r="E48" s="61">
        <v>847189.39</v>
      </c>
      <c r="F48" s="60">
        <v>45320</v>
      </c>
      <c r="G48" s="59">
        <v>169437.88</v>
      </c>
      <c r="H48" s="58">
        <f t="shared" si="2"/>
        <v>677751.51</v>
      </c>
      <c r="I48" s="57" t="s">
        <v>1</v>
      </c>
      <c r="J48" s="83"/>
      <c r="L48" s="10"/>
      <c r="M48" s="10"/>
    </row>
    <row r="49" spans="1:13" ht="33" x14ac:dyDescent="0.35">
      <c r="A49" s="29" t="s">
        <v>418</v>
      </c>
      <c r="B49" s="28" t="s">
        <v>420</v>
      </c>
      <c r="C49" s="27" t="s">
        <v>419</v>
      </c>
      <c r="D49" s="26">
        <v>45198</v>
      </c>
      <c r="E49" s="61">
        <v>1923504.74</v>
      </c>
      <c r="F49" s="60">
        <v>45320</v>
      </c>
      <c r="G49" s="59">
        <v>384700.95</v>
      </c>
      <c r="H49" s="58">
        <f t="shared" si="2"/>
        <v>1538803.79</v>
      </c>
      <c r="I49" s="57" t="s">
        <v>1</v>
      </c>
      <c r="J49" s="83"/>
      <c r="L49" s="10"/>
      <c r="M49" s="10"/>
    </row>
    <row r="50" spans="1:13" ht="21" x14ac:dyDescent="0.35">
      <c r="A50" s="29" t="s">
        <v>418</v>
      </c>
      <c r="B50" s="28"/>
      <c r="C50" s="27" t="s">
        <v>417</v>
      </c>
      <c r="D50" s="26">
        <v>45198</v>
      </c>
      <c r="E50" s="61">
        <v>3779246.76</v>
      </c>
      <c r="F50" s="60">
        <v>45320</v>
      </c>
      <c r="G50" s="59">
        <v>755849.35</v>
      </c>
      <c r="H50" s="58">
        <f t="shared" si="2"/>
        <v>3023397.4099999997</v>
      </c>
      <c r="I50" s="57" t="s">
        <v>1</v>
      </c>
      <c r="J50" s="83"/>
      <c r="L50" s="10"/>
      <c r="M50" s="10"/>
    </row>
    <row r="51" spans="1:13" ht="48.75" x14ac:dyDescent="0.35">
      <c r="A51" s="29" t="s">
        <v>235</v>
      </c>
      <c r="B51" s="28" t="s">
        <v>226</v>
      </c>
      <c r="C51" s="27" t="s">
        <v>416</v>
      </c>
      <c r="D51" s="26">
        <v>45210</v>
      </c>
      <c r="E51" s="61">
        <v>1177041.07</v>
      </c>
      <c r="F51" s="60">
        <v>45333</v>
      </c>
      <c r="G51" s="59">
        <v>235408.21</v>
      </c>
      <c r="H51" s="58">
        <f t="shared" si="2"/>
        <v>941632.8600000001</v>
      </c>
      <c r="I51" s="57" t="s">
        <v>1</v>
      </c>
      <c r="J51" s="83"/>
      <c r="L51" s="10"/>
      <c r="M51" s="10"/>
    </row>
    <row r="52" spans="1:13" ht="21" x14ac:dyDescent="0.35">
      <c r="A52" s="18" t="s">
        <v>156</v>
      </c>
      <c r="B52" s="16" t="s">
        <v>155</v>
      </c>
      <c r="C52" s="20" t="s">
        <v>415</v>
      </c>
      <c r="D52" s="14">
        <v>45230</v>
      </c>
      <c r="E52" s="53">
        <v>4168305</v>
      </c>
      <c r="F52" s="52">
        <v>45350</v>
      </c>
      <c r="G52" s="51"/>
      <c r="H52" s="50">
        <f t="shared" si="2"/>
        <v>4168305</v>
      </c>
      <c r="I52" s="49" t="s">
        <v>1</v>
      </c>
      <c r="J52" s="83"/>
      <c r="L52" s="10"/>
      <c r="M52" s="10"/>
    </row>
    <row r="53" spans="1:13" ht="21" x14ac:dyDescent="0.35">
      <c r="A53" s="18" t="s">
        <v>414</v>
      </c>
      <c r="B53" s="16" t="s">
        <v>9</v>
      </c>
      <c r="C53" s="20" t="s">
        <v>413</v>
      </c>
      <c r="D53" s="14">
        <v>45225</v>
      </c>
      <c r="E53" s="53">
        <v>118000</v>
      </c>
      <c r="F53" s="52">
        <v>45348</v>
      </c>
      <c r="G53" s="51"/>
      <c r="H53" s="50">
        <f t="shared" si="2"/>
        <v>118000</v>
      </c>
      <c r="I53" s="49" t="s">
        <v>1</v>
      </c>
      <c r="J53" s="83"/>
      <c r="L53" s="10"/>
      <c r="M53" s="10"/>
    </row>
    <row r="54" spans="1:13" ht="21" x14ac:dyDescent="0.35">
      <c r="A54" s="37" t="s">
        <v>296</v>
      </c>
      <c r="B54" s="36" t="s">
        <v>9</v>
      </c>
      <c r="C54" s="35" t="s">
        <v>412</v>
      </c>
      <c r="D54" s="34">
        <v>45224</v>
      </c>
      <c r="E54" s="55">
        <v>118000</v>
      </c>
      <c r="F54" s="56">
        <v>45347</v>
      </c>
      <c r="G54" s="55">
        <v>118000</v>
      </c>
      <c r="H54" s="54">
        <f t="shared" si="2"/>
        <v>0</v>
      </c>
      <c r="I54" s="48" t="s">
        <v>57</v>
      </c>
      <c r="J54" s="83"/>
      <c r="L54" s="10"/>
      <c r="M54" s="10"/>
    </row>
    <row r="55" spans="1:13" ht="21" x14ac:dyDescent="0.35">
      <c r="A55" s="37" t="s">
        <v>296</v>
      </c>
      <c r="B55" s="36" t="s">
        <v>9</v>
      </c>
      <c r="C55" s="35" t="s">
        <v>411</v>
      </c>
      <c r="D55" s="34">
        <v>45224</v>
      </c>
      <c r="E55" s="55">
        <v>177000</v>
      </c>
      <c r="F55" s="56">
        <v>45347</v>
      </c>
      <c r="G55" s="55">
        <v>177000</v>
      </c>
      <c r="H55" s="54">
        <f t="shared" si="2"/>
        <v>0</v>
      </c>
      <c r="I55" s="48" t="s">
        <v>57</v>
      </c>
      <c r="J55" s="83"/>
      <c r="L55" s="10"/>
      <c r="M55" s="10"/>
    </row>
    <row r="56" spans="1:13" ht="33" x14ac:dyDescent="0.35">
      <c r="A56" s="37" t="s">
        <v>235</v>
      </c>
      <c r="B56" s="36" t="s">
        <v>234</v>
      </c>
      <c r="C56" s="35" t="s">
        <v>410</v>
      </c>
      <c r="D56" s="34">
        <v>45201</v>
      </c>
      <c r="E56" s="55">
        <v>1014073.27</v>
      </c>
      <c r="F56" s="56">
        <v>45324</v>
      </c>
      <c r="G56" s="55">
        <v>1014073.27</v>
      </c>
      <c r="H56" s="54">
        <f t="shared" si="2"/>
        <v>0</v>
      </c>
      <c r="I56" s="48" t="s">
        <v>57</v>
      </c>
      <c r="J56" s="83"/>
      <c r="L56" s="10"/>
      <c r="M56" s="10"/>
    </row>
    <row r="57" spans="1:13" ht="21" x14ac:dyDescent="0.35">
      <c r="A57" s="37" t="s">
        <v>409</v>
      </c>
      <c r="B57" s="36" t="s">
        <v>9</v>
      </c>
      <c r="C57" s="35" t="s">
        <v>408</v>
      </c>
      <c r="D57" s="34">
        <v>45232</v>
      </c>
      <c r="E57" s="55">
        <v>236000</v>
      </c>
      <c r="F57" s="56">
        <v>45353</v>
      </c>
      <c r="G57" s="55">
        <v>236000</v>
      </c>
      <c r="H57" s="54">
        <f t="shared" si="2"/>
        <v>0</v>
      </c>
      <c r="I57" s="48" t="s">
        <v>57</v>
      </c>
      <c r="J57" s="83"/>
      <c r="L57" s="10"/>
      <c r="M57" s="10"/>
    </row>
    <row r="58" spans="1:13" ht="21" x14ac:dyDescent="0.35">
      <c r="A58" s="18" t="s">
        <v>156</v>
      </c>
      <c r="B58" s="16" t="s">
        <v>155</v>
      </c>
      <c r="C58" s="20" t="s">
        <v>407</v>
      </c>
      <c r="D58" s="14">
        <v>45230</v>
      </c>
      <c r="E58" s="53">
        <v>4519465</v>
      </c>
      <c r="F58" s="52">
        <v>45350</v>
      </c>
      <c r="G58" s="51"/>
      <c r="H58" s="50">
        <f t="shared" si="2"/>
        <v>4519465</v>
      </c>
      <c r="I58" s="49" t="s">
        <v>1</v>
      </c>
      <c r="J58" s="83"/>
      <c r="L58" s="10"/>
      <c r="M58" s="10"/>
    </row>
    <row r="59" spans="1:13" ht="33" x14ac:dyDescent="0.35">
      <c r="A59" s="29" t="s">
        <v>235</v>
      </c>
      <c r="B59" s="28" t="s">
        <v>234</v>
      </c>
      <c r="C59" s="27" t="s">
        <v>406</v>
      </c>
      <c r="D59" s="26">
        <v>45226</v>
      </c>
      <c r="E59" s="61">
        <v>1134307.32</v>
      </c>
      <c r="F59" s="60">
        <v>45349</v>
      </c>
      <c r="G59" s="59">
        <v>226861.46</v>
      </c>
      <c r="H59" s="58">
        <f t="shared" si="2"/>
        <v>907445.8600000001</v>
      </c>
      <c r="I59" s="57" t="s">
        <v>1</v>
      </c>
      <c r="J59" s="83"/>
      <c r="L59" s="10"/>
      <c r="M59" s="10"/>
    </row>
    <row r="60" spans="1:13" ht="33" x14ac:dyDescent="0.35">
      <c r="A60" s="37" t="s">
        <v>235</v>
      </c>
      <c r="B60" s="36" t="s">
        <v>234</v>
      </c>
      <c r="C60" s="35" t="s">
        <v>184</v>
      </c>
      <c r="D60" s="34">
        <v>45218</v>
      </c>
      <c r="E60" s="55">
        <v>191280.78</v>
      </c>
      <c r="F60" s="56">
        <v>45341</v>
      </c>
      <c r="G60" s="55">
        <v>191280.78</v>
      </c>
      <c r="H60" s="54">
        <f t="shared" si="2"/>
        <v>0</v>
      </c>
      <c r="I60" s="48" t="s">
        <v>57</v>
      </c>
      <c r="J60" s="83"/>
      <c r="L60" s="10"/>
      <c r="M60" s="10"/>
    </row>
    <row r="61" spans="1:13" ht="33" x14ac:dyDescent="0.35">
      <c r="A61" s="18" t="s">
        <v>405</v>
      </c>
      <c r="B61" s="16" t="s">
        <v>19</v>
      </c>
      <c r="C61" s="20" t="s">
        <v>404</v>
      </c>
      <c r="D61" s="14">
        <v>45237</v>
      </c>
      <c r="E61" s="53">
        <v>270470.15999999997</v>
      </c>
      <c r="F61" s="52">
        <v>45358</v>
      </c>
      <c r="G61" s="51"/>
      <c r="H61" s="50">
        <f t="shared" si="2"/>
        <v>270470.15999999997</v>
      </c>
      <c r="I61" s="49" t="s">
        <v>1</v>
      </c>
      <c r="J61" s="83"/>
      <c r="L61" s="10"/>
      <c r="M61" s="10"/>
    </row>
    <row r="62" spans="1:13" ht="21" x14ac:dyDescent="0.35">
      <c r="A62" s="37" t="s">
        <v>334</v>
      </c>
      <c r="B62" s="36" t="s">
        <v>9</v>
      </c>
      <c r="C62" s="35" t="s">
        <v>307</v>
      </c>
      <c r="D62" s="34">
        <v>45253</v>
      </c>
      <c r="E62" s="55">
        <v>118000</v>
      </c>
      <c r="F62" s="56">
        <v>45374</v>
      </c>
      <c r="G62" s="55">
        <v>118000</v>
      </c>
      <c r="H62" s="54">
        <f t="shared" si="2"/>
        <v>0</v>
      </c>
      <c r="I62" s="48" t="s">
        <v>57</v>
      </c>
      <c r="J62" s="83"/>
      <c r="L62" s="10"/>
      <c r="M62" s="10"/>
    </row>
    <row r="63" spans="1:13" ht="21" x14ac:dyDescent="0.35">
      <c r="A63" s="37" t="s">
        <v>351</v>
      </c>
      <c r="B63" s="36" t="s">
        <v>403</v>
      </c>
      <c r="C63" s="35" t="s">
        <v>402</v>
      </c>
      <c r="D63" s="34">
        <v>45269</v>
      </c>
      <c r="E63" s="55">
        <v>1618398.32</v>
      </c>
      <c r="F63" s="56">
        <v>45391</v>
      </c>
      <c r="G63" s="55">
        <v>1618398.32</v>
      </c>
      <c r="H63" s="54">
        <f t="shared" si="2"/>
        <v>0</v>
      </c>
      <c r="I63" s="48" t="s">
        <v>57</v>
      </c>
      <c r="J63" s="83"/>
      <c r="L63" s="10"/>
      <c r="M63" s="10"/>
    </row>
    <row r="64" spans="1:13" ht="21" x14ac:dyDescent="0.35">
      <c r="A64" s="18" t="s">
        <v>107</v>
      </c>
      <c r="B64" s="16" t="s">
        <v>19</v>
      </c>
      <c r="C64" s="20" t="s">
        <v>401</v>
      </c>
      <c r="D64" s="14">
        <v>45271</v>
      </c>
      <c r="E64" s="53">
        <v>797867.01</v>
      </c>
      <c r="F64" s="52">
        <v>45393</v>
      </c>
      <c r="G64" s="51"/>
      <c r="H64" s="50">
        <f t="shared" si="2"/>
        <v>797867.01</v>
      </c>
      <c r="I64" s="49" t="s">
        <v>1</v>
      </c>
      <c r="J64" s="83"/>
      <c r="L64" s="10"/>
      <c r="M64" s="10"/>
    </row>
    <row r="65" spans="1:13" ht="21" x14ac:dyDescent="0.35">
      <c r="A65" s="18" t="s">
        <v>156</v>
      </c>
      <c r="B65" s="16" t="s">
        <v>155</v>
      </c>
      <c r="C65" s="20" t="s">
        <v>400</v>
      </c>
      <c r="D65" s="14">
        <v>45260</v>
      </c>
      <c r="E65" s="53">
        <v>4131885</v>
      </c>
      <c r="F65" s="52">
        <v>45381</v>
      </c>
      <c r="G65" s="51"/>
      <c r="H65" s="50">
        <f t="shared" si="2"/>
        <v>4131885</v>
      </c>
      <c r="I65" s="49" t="s">
        <v>1</v>
      </c>
      <c r="J65" s="83"/>
      <c r="L65" s="10"/>
      <c r="M65" s="10"/>
    </row>
    <row r="66" spans="1:13" ht="33" x14ac:dyDescent="0.35">
      <c r="A66" s="37" t="s">
        <v>128</v>
      </c>
      <c r="B66" s="36" t="s">
        <v>399</v>
      </c>
      <c r="C66" s="35" t="s">
        <v>398</v>
      </c>
      <c r="D66" s="34">
        <v>45238</v>
      </c>
      <c r="E66" s="55">
        <v>33795.06</v>
      </c>
      <c r="F66" s="56">
        <v>45359</v>
      </c>
      <c r="G66" s="55">
        <v>33795.06</v>
      </c>
      <c r="H66" s="54">
        <f t="shared" si="2"/>
        <v>0</v>
      </c>
      <c r="I66" s="48" t="s">
        <v>57</v>
      </c>
      <c r="J66" s="83"/>
      <c r="L66" s="10"/>
      <c r="M66" s="10"/>
    </row>
    <row r="67" spans="1:13" ht="21" x14ac:dyDescent="0.35">
      <c r="A67" s="37" t="s">
        <v>78</v>
      </c>
      <c r="B67" s="36" t="s">
        <v>77</v>
      </c>
      <c r="C67" s="35" t="s">
        <v>397</v>
      </c>
      <c r="D67" s="34">
        <v>45246</v>
      </c>
      <c r="E67" s="55">
        <v>40903.629999999997</v>
      </c>
      <c r="F67" s="56">
        <v>45367</v>
      </c>
      <c r="G67" s="55">
        <v>40903.629999999997</v>
      </c>
      <c r="H67" s="54">
        <f t="shared" si="2"/>
        <v>0</v>
      </c>
      <c r="I67" s="48" t="s">
        <v>57</v>
      </c>
      <c r="J67" s="83"/>
      <c r="L67" s="10"/>
      <c r="M67" s="10"/>
    </row>
    <row r="68" spans="1:13" ht="21" x14ac:dyDescent="0.35">
      <c r="A68" s="37" t="s">
        <v>296</v>
      </c>
      <c r="B68" s="36" t="s">
        <v>61</v>
      </c>
      <c r="C68" s="35" t="s">
        <v>396</v>
      </c>
      <c r="D68" s="34">
        <v>45299</v>
      </c>
      <c r="E68" s="55">
        <v>118000</v>
      </c>
      <c r="F68" s="56">
        <v>45420</v>
      </c>
      <c r="G68" s="55">
        <v>118000</v>
      </c>
      <c r="H68" s="54">
        <f t="shared" si="2"/>
        <v>0</v>
      </c>
      <c r="I68" s="48" t="s">
        <v>57</v>
      </c>
      <c r="J68" s="83"/>
      <c r="L68" s="10"/>
      <c r="M68" s="10"/>
    </row>
    <row r="69" spans="1:13" ht="21" x14ac:dyDescent="0.35">
      <c r="A69" s="18" t="s">
        <v>156</v>
      </c>
      <c r="B69" s="16" t="s">
        <v>155</v>
      </c>
      <c r="C69" s="20" t="s">
        <v>395</v>
      </c>
      <c r="D69" s="14">
        <v>45293</v>
      </c>
      <c r="E69" s="53">
        <v>4802705</v>
      </c>
      <c r="F69" s="52">
        <v>45414</v>
      </c>
      <c r="G69" s="51"/>
      <c r="H69" s="50">
        <f t="shared" si="2"/>
        <v>4802705</v>
      </c>
      <c r="I69" s="49" t="s">
        <v>1</v>
      </c>
      <c r="J69" s="83"/>
      <c r="L69" s="10"/>
      <c r="M69" s="10"/>
    </row>
    <row r="70" spans="1:13" ht="21" x14ac:dyDescent="0.35">
      <c r="A70" s="18" t="s">
        <v>17</v>
      </c>
      <c r="B70" s="16" t="s">
        <v>77</v>
      </c>
      <c r="C70" s="20" t="s">
        <v>394</v>
      </c>
      <c r="D70" s="14">
        <v>45296</v>
      </c>
      <c r="E70" s="13">
        <v>1503200.84</v>
      </c>
      <c r="F70" s="12">
        <v>45417</v>
      </c>
      <c r="H70" s="11">
        <f t="shared" si="2"/>
        <v>1503200.84</v>
      </c>
      <c r="I70" s="49" t="s">
        <v>1</v>
      </c>
      <c r="J70" s="83"/>
      <c r="L70" s="10"/>
      <c r="M70" s="10"/>
    </row>
    <row r="71" spans="1:13" ht="21" x14ac:dyDescent="0.35">
      <c r="A71" s="37" t="s">
        <v>358</v>
      </c>
      <c r="B71" s="36" t="s">
        <v>6</v>
      </c>
      <c r="C71" s="35" t="s">
        <v>393</v>
      </c>
      <c r="D71" s="34">
        <v>45306</v>
      </c>
      <c r="E71" s="32">
        <v>273760</v>
      </c>
      <c r="F71" s="33">
        <v>45427</v>
      </c>
      <c r="G71" s="32">
        <v>273760</v>
      </c>
      <c r="H71" s="31">
        <f t="shared" si="2"/>
        <v>0</v>
      </c>
      <c r="I71" s="48" t="s">
        <v>57</v>
      </c>
      <c r="J71" s="83"/>
      <c r="L71" s="10"/>
      <c r="M71" s="10"/>
    </row>
    <row r="72" spans="1:13" ht="21" x14ac:dyDescent="0.35">
      <c r="A72" s="37" t="s">
        <v>348</v>
      </c>
      <c r="B72" s="36" t="s">
        <v>6</v>
      </c>
      <c r="C72" s="35" t="s">
        <v>392</v>
      </c>
      <c r="D72" s="34">
        <v>45342</v>
      </c>
      <c r="E72" s="32">
        <v>354000</v>
      </c>
      <c r="F72" s="33">
        <v>45463</v>
      </c>
      <c r="G72" s="32">
        <v>354000</v>
      </c>
      <c r="H72" s="31">
        <f t="shared" si="2"/>
        <v>0</v>
      </c>
      <c r="I72" s="48" t="s">
        <v>57</v>
      </c>
      <c r="J72" s="83"/>
      <c r="L72" s="10"/>
      <c r="M72" s="10"/>
    </row>
    <row r="73" spans="1:13" ht="33" x14ac:dyDescent="0.35">
      <c r="A73" s="37" t="s">
        <v>44</v>
      </c>
      <c r="B73" s="36" t="s">
        <v>391</v>
      </c>
      <c r="C73" s="35" t="s">
        <v>390</v>
      </c>
      <c r="D73" s="34">
        <v>45327</v>
      </c>
      <c r="E73" s="32">
        <v>881370.51</v>
      </c>
      <c r="F73" s="33">
        <v>45448</v>
      </c>
      <c r="G73" s="32">
        <v>881370.51</v>
      </c>
      <c r="H73" s="31">
        <f t="shared" si="2"/>
        <v>0</v>
      </c>
      <c r="I73" s="48" t="s">
        <v>57</v>
      </c>
      <c r="J73" s="83"/>
      <c r="L73" s="10"/>
      <c r="M73" s="10"/>
    </row>
    <row r="74" spans="1:13" ht="21" x14ac:dyDescent="0.35">
      <c r="A74" s="18" t="s">
        <v>22</v>
      </c>
      <c r="B74" s="16" t="s">
        <v>9</v>
      </c>
      <c r="C74" s="20" t="s">
        <v>21</v>
      </c>
      <c r="D74" s="14">
        <v>45337</v>
      </c>
      <c r="E74" s="13">
        <v>29500</v>
      </c>
      <c r="F74" s="12">
        <v>45458</v>
      </c>
      <c r="H74" s="11">
        <f t="shared" si="2"/>
        <v>29500</v>
      </c>
      <c r="I74" s="49" t="s">
        <v>1</v>
      </c>
      <c r="J74" s="83"/>
      <c r="L74" s="10"/>
      <c r="M74" s="10"/>
    </row>
    <row r="75" spans="1:13" ht="21" x14ac:dyDescent="0.35">
      <c r="A75" s="37" t="s">
        <v>282</v>
      </c>
      <c r="B75" s="36" t="s">
        <v>61</v>
      </c>
      <c r="C75" s="35" t="s">
        <v>389</v>
      </c>
      <c r="D75" s="34">
        <v>45282</v>
      </c>
      <c r="E75" s="32">
        <v>59000</v>
      </c>
      <c r="F75" s="33">
        <v>45404</v>
      </c>
      <c r="G75" s="32">
        <v>59000</v>
      </c>
      <c r="H75" s="31">
        <f t="shared" si="2"/>
        <v>0</v>
      </c>
      <c r="I75" s="48" t="s">
        <v>57</v>
      </c>
      <c r="J75" s="83"/>
      <c r="L75" s="10"/>
      <c r="M75" s="10"/>
    </row>
    <row r="76" spans="1:13" ht="21" x14ac:dyDescent="0.35">
      <c r="A76" s="37" t="s">
        <v>388</v>
      </c>
      <c r="B76" s="36" t="s">
        <v>387</v>
      </c>
      <c r="C76" s="35" t="s">
        <v>386</v>
      </c>
      <c r="D76" s="34">
        <v>45328</v>
      </c>
      <c r="E76" s="32">
        <v>33264358.690000001</v>
      </c>
      <c r="F76" s="33">
        <v>45449</v>
      </c>
      <c r="G76" s="32">
        <v>33264358.690000001</v>
      </c>
      <c r="H76" s="31">
        <f t="shared" si="2"/>
        <v>0</v>
      </c>
      <c r="I76" s="48" t="s">
        <v>57</v>
      </c>
      <c r="J76" s="83"/>
      <c r="L76" s="10"/>
      <c r="M76" s="10"/>
    </row>
    <row r="77" spans="1:13" ht="21" x14ac:dyDescent="0.35">
      <c r="A77" s="37" t="s">
        <v>293</v>
      </c>
      <c r="B77" s="36" t="s">
        <v>385</v>
      </c>
      <c r="C77" s="35" t="s">
        <v>384</v>
      </c>
      <c r="D77" s="34">
        <v>45342</v>
      </c>
      <c r="E77" s="32">
        <v>316800.03000000003</v>
      </c>
      <c r="F77" s="33">
        <v>45463</v>
      </c>
      <c r="G77" s="32">
        <v>316800.03000000003</v>
      </c>
      <c r="H77" s="31">
        <f t="shared" si="2"/>
        <v>0</v>
      </c>
      <c r="I77" s="48" t="s">
        <v>57</v>
      </c>
      <c r="J77" s="83"/>
      <c r="L77" s="10"/>
      <c r="M77" s="10"/>
    </row>
    <row r="78" spans="1:13" ht="21" x14ac:dyDescent="0.35">
      <c r="A78" s="37" t="s">
        <v>383</v>
      </c>
      <c r="B78" s="36" t="s">
        <v>9</v>
      </c>
      <c r="C78" s="35" t="s">
        <v>152</v>
      </c>
      <c r="D78" s="34">
        <v>45329</v>
      </c>
      <c r="E78" s="32">
        <v>125958.01</v>
      </c>
      <c r="F78" s="33">
        <v>45450</v>
      </c>
      <c r="G78" s="32">
        <v>125958.01</v>
      </c>
      <c r="H78" s="31">
        <f t="shared" si="2"/>
        <v>0</v>
      </c>
      <c r="I78" s="48" t="s">
        <v>57</v>
      </c>
      <c r="J78" s="83"/>
      <c r="L78" s="10"/>
      <c r="M78" s="10"/>
    </row>
    <row r="79" spans="1:13" ht="21" x14ac:dyDescent="0.35">
      <c r="A79" s="37" t="s">
        <v>382</v>
      </c>
      <c r="B79" s="36" t="s">
        <v>191</v>
      </c>
      <c r="C79" s="35" t="s">
        <v>381</v>
      </c>
      <c r="D79" s="34">
        <v>45369</v>
      </c>
      <c r="E79" s="32">
        <v>3000000</v>
      </c>
      <c r="F79" s="33">
        <v>45491</v>
      </c>
      <c r="G79" s="32">
        <v>3000000</v>
      </c>
      <c r="H79" s="31">
        <f t="shared" si="2"/>
        <v>0</v>
      </c>
      <c r="I79" s="48" t="s">
        <v>57</v>
      </c>
      <c r="J79" s="83"/>
      <c r="L79" s="10"/>
      <c r="M79" s="10"/>
    </row>
    <row r="80" spans="1:13" ht="21" x14ac:dyDescent="0.35">
      <c r="A80" s="37" t="s">
        <v>380</v>
      </c>
      <c r="B80" s="36" t="s">
        <v>6</v>
      </c>
      <c r="C80" s="35" t="s">
        <v>204</v>
      </c>
      <c r="D80" s="34">
        <v>45369</v>
      </c>
      <c r="E80" s="32">
        <v>236000</v>
      </c>
      <c r="F80" s="33">
        <v>45491</v>
      </c>
      <c r="G80" s="32">
        <v>236000</v>
      </c>
      <c r="H80" s="31">
        <f t="shared" si="2"/>
        <v>0</v>
      </c>
      <c r="I80" s="48" t="s">
        <v>57</v>
      </c>
      <c r="J80" s="83"/>
      <c r="L80" s="10"/>
      <c r="M80" s="10"/>
    </row>
    <row r="81" spans="1:13" ht="21" x14ac:dyDescent="0.35">
      <c r="A81" s="37" t="s">
        <v>379</v>
      </c>
      <c r="B81" s="36" t="s">
        <v>6</v>
      </c>
      <c r="C81" s="47" t="s">
        <v>378</v>
      </c>
      <c r="D81" s="34">
        <v>45369</v>
      </c>
      <c r="E81" s="32">
        <v>354000</v>
      </c>
      <c r="F81" s="33">
        <v>45491</v>
      </c>
      <c r="G81" s="32">
        <v>354000</v>
      </c>
      <c r="H81" s="31">
        <f t="shared" si="2"/>
        <v>0</v>
      </c>
      <c r="I81" s="30" t="s">
        <v>57</v>
      </c>
      <c r="J81" s="83"/>
      <c r="L81" s="10"/>
      <c r="M81" s="10"/>
    </row>
    <row r="82" spans="1:13" ht="21" x14ac:dyDescent="0.35">
      <c r="A82" s="37" t="s">
        <v>377</v>
      </c>
      <c r="B82" s="36" t="s">
        <v>9</v>
      </c>
      <c r="C82" s="47" t="s">
        <v>376</v>
      </c>
      <c r="D82" s="34">
        <v>45366</v>
      </c>
      <c r="E82" s="32">
        <v>29500</v>
      </c>
      <c r="F82" s="33">
        <v>45488</v>
      </c>
      <c r="G82" s="32">
        <v>29500</v>
      </c>
      <c r="H82" s="31">
        <f t="shared" si="2"/>
        <v>0</v>
      </c>
      <c r="I82" s="30" t="s">
        <v>57</v>
      </c>
      <c r="J82" s="83"/>
      <c r="L82" s="10"/>
      <c r="M82" s="10"/>
    </row>
    <row r="83" spans="1:13" ht="33" x14ac:dyDescent="0.35">
      <c r="A83" s="37" t="s">
        <v>235</v>
      </c>
      <c r="B83" s="36" t="s">
        <v>234</v>
      </c>
      <c r="C83" s="47" t="s">
        <v>375</v>
      </c>
      <c r="D83" s="34">
        <v>45337</v>
      </c>
      <c r="E83" s="32">
        <v>640100</v>
      </c>
      <c r="F83" s="33">
        <v>45458</v>
      </c>
      <c r="G83" s="32">
        <v>640100</v>
      </c>
      <c r="H83" s="31">
        <f t="shared" si="2"/>
        <v>0</v>
      </c>
      <c r="I83" s="30" t="s">
        <v>57</v>
      </c>
      <c r="J83" s="83"/>
      <c r="L83" s="10"/>
      <c r="M83" s="10"/>
    </row>
    <row r="84" spans="1:13" ht="33" x14ac:dyDescent="0.35">
      <c r="A84" s="37" t="s">
        <v>235</v>
      </c>
      <c r="B84" s="36" t="s">
        <v>234</v>
      </c>
      <c r="C84" s="47" t="s">
        <v>374</v>
      </c>
      <c r="D84" s="34">
        <v>45337</v>
      </c>
      <c r="E84" s="32">
        <v>902399.81</v>
      </c>
      <c r="F84" s="33">
        <v>45458</v>
      </c>
      <c r="G84" s="32">
        <v>902399.81</v>
      </c>
      <c r="H84" s="31">
        <f t="shared" si="2"/>
        <v>0</v>
      </c>
      <c r="I84" s="30" t="s">
        <v>57</v>
      </c>
      <c r="J84" s="83"/>
      <c r="L84" s="10"/>
      <c r="M84" s="10"/>
    </row>
    <row r="85" spans="1:13" ht="21" x14ac:dyDescent="0.35">
      <c r="A85" s="37" t="s">
        <v>373</v>
      </c>
      <c r="B85" s="36" t="s">
        <v>27</v>
      </c>
      <c r="C85" s="47" t="s">
        <v>372</v>
      </c>
      <c r="D85" s="34">
        <v>45364</v>
      </c>
      <c r="E85" s="32">
        <v>88500</v>
      </c>
      <c r="F85" s="33">
        <v>45364</v>
      </c>
      <c r="G85" s="32">
        <v>88500</v>
      </c>
      <c r="H85" s="31">
        <f t="shared" si="2"/>
        <v>0</v>
      </c>
      <c r="I85" s="30" t="s">
        <v>57</v>
      </c>
      <c r="J85" s="83"/>
      <c r="L85" s="10"/>
      <c r="M85" s="10"/>
    </row>
    <row r="86" spans="1:13" ht="33" x14ac:dyDescent="0.35">
      <c r="A86" s="18" t="s">
        <v>235</v>
      </c>
      <c r="B86" s="16" t="s">
        <v>234</v>
      </c>
      <c r="C86" s="15" t="s">
        <v>371</v>
      </c>
      <c r="D86" s="14">
        <v>45338</v>
      </c>
      <c r="E86" s="13">
        <v>837534.34</v>
      </c>
      <c r="F86" s="12">
        <v>45466</v>
      </c>
      <c r="H86" s="11">
        <f t="shared" si="2"/>
        <v>837534.34</v>
      </c>
      <c r="I86" s="1" t="s">
        <v>1</v>
      </c>
      <c r="J86" s="83"/>
      <c r="L86" s="10"/>
      <c r="M86" s="10"/>
    </row>
    <row r="87" spans="1:13" ht="21" x14ac:dyDescent="0.35">
      <c r="A87" s="37" t="s">
        <v>370</v>
      </c>
      <c r="B87" s="36" t="s">
        <v>369</v>
      </c>
      <c r="C87" s="47" t="s">
        <v>368</v>
      </c>
      <c r="D87" s="34">
        <v>45376</v>
      </c>
      <c r="E87" s="32">
        <v>1720440</v>
      </c>
      <c r="F87" s="33">
        <v>45480</v>
      </c>
      <c r="G87" s="32">
        <v>1720440</v>
      </c>
      <c r="H87" s="31">
        <f t="shared" si="2"/>
        <v>0</v>
      </c>
      <c r="I87" s="30" t="s">
        <v>57</v>
      </c>
      <c r="J87" s="83"/>
      <c r="L87" s="10"/>
      <c r="M87" s="10"/>
    </row>
    <row r="88" spans="1:13" ht="21" x14ac:dyDescent="0.35">
      <c r="A88" s="37" t="s">
        <v>351</v>
      </c>
      <c r="B88" s="36" t="s">
        <v>367</v>
      </c>
      <c r="C88" s="47" t="s">
        <v>366</v>
      </c>
      <c r="D88" s="34">
        <v>45371</v>
      </c>
      <c r="E88" s="32">
        <v>646014.6</v>
      </c>
      <c r="F88" s="33">
        <v>45493</v>
      </c>
      <c r="G88" s="32">
        <v>646014.6</v>
      </c>
      <c r="H88" s="31">
        <f t="shared" si="2"/>
        <v>0</v>
      </c>
      <c r="I88" s="30" t="s">
        <v>57</v>
      </c>
      <c r="J88" s="83"/>
      <c r="L88" s="10"/>
      <c r="M88" s="10"/>
    </row>
    <row r="89" spans="1:13" ht="33" x14ac:dyDescent="0.35">
      <c r="A89" s="37" t="s">
        <v>235</v>
      </c>
      <c r="B89" s="36" t="s">
        <v>234</v>
      </c>
      <c r="C89" s="47" t="s">
        <v>365</v>
      </c>
      <c r="D89" s="34">
        <v>45338</v>
      </c>
      <c r="E89" s="32">
        <v>289521.96000000002</v>
      </c>
      <c r="F89" s="33">
        <v>45466</v>
      </c>
      <c r="G89" s="32">
        <v>289521.96000000002</v>
      </c>
      <c r="H89" s="31">
        <f t="shared" si="2"/>
        <v>0</v>
      </c>
      <c r="I89" s="30" t="s">
        <v>57</v>
      </c>
      <c r="J89" s="83"/>
      <c r="L89" s="10"/>
      <c r="M89" s="10"/>
    </row>
    <row r="90" spans="1:13" ht="21" x14ac:dyDescent="0.35">
      <c r="A90" s="18" t="s">
        <v>156</v>
      </c>
      <c r="B90" s="16" t="s">
        <v>155</v>
      </c>
      <c r="C90" s="15" t="s">
        <v>364</v>
      </c>
      <c r="D90" s="14">
        <v>45351</v>
      </c>
      <c r="E90" s="13">
        <v>4042810</v>
      </c>
      <c r="F90" s="12">
        <v>45472</v>
      </c>
      <c r="H90" s="11">
        <f t="shared" si="2"/>
        <v>4042810</v>
      </c>
      <c r="I90" s="1" t="s">
        <v>1</v>
      </c>
      <c r="J90" s="83"/>
      <c r="L90" s="10"/>
      <c r="M90" s="10"/>
    </row>
    <row r="91" spans="1:13" ht="21" x14ac:dyDescent="0.35">
      <c r="A91" s="37" t="s">
        <v>363</v>
      </c>
      <c r="B91" s="36" t="s">
        <v>27</v>
      </c>
      <c r="C91" s="47" t="s">
        <v>362</v>
      </c>
      <c r="D91" s="34">
        <v>45393</v>
      </c>
      <c r="E91" s="32">
        <v>59000</v>
      </c>
      <c r="F91" s="33">
        <v>45515</v>
      </c>
      <c r="G91" s="32">
        <v>59000</v>
      </c>
      <c r="H91" s="31">
        <f t="shared" si="2"/>
        <v>0</v>
      </c>
      <c r="I91" s="30" t="s">
        <v>57</v>
      </c>
      <c r="J91" s="83"/>
      <c r="L91" s="10"/>
      <c r="M91" s="10"/>
    </row>
    <row r="92" spans="1:13" ht="33" x14ac:dyDescent="0.35">
      <c r="A92" s="18" t="s">
        <v>44</v>
      </c>
      <c r="B92" s="16" t="s">
        <v>361</v>
      </c>
      <c r="C92" s="15" t="s">
        <v>360</v>
      </c>
      <c r="D92" s="14">
        <v>45366</v>
      </c>
      <c r="E92" s="13">
        <v>2537000.4700000002</v>
      </c>
      <c r="F92" s="12">
        <v>45488</v>
      </c>
      <c r="H92" s="11">
        <f t="shared" si="2"/>
        <v>2537000.4700000002</v>
      </c>
      <c r="I92" s="1" t="s">
        <v>1</v>
      </c>
      <c r="J92" s="83"/>
      <c r="L92" s="10"/>
      <c r="M92" s="10"/>
    </row>
    <row r="93" spans="1:13" ht="33" x14ac:dyDescent="0.35">
      <c r="A93" s="18" t="s">
        <v>235</v>
      </c>
      <c r="B93" s="16" t="s">
        <v>234</v>
      </c>
      <c r="C93" s="15" t="s">
        <v>359</v>
      </c>
      <c r="D93" s="14">
        <v>45383</v>
      </c>
      <c r="E93" s="13">
        <v>130374.24</v>
      </c>
      <c r="F93" s="12">
        <v>45494</v>
      </c>
      <c r="H93" s="11">
        <f t="shared" si="2"/>
        <v>130374.24</v>
      </c>
      <c r="I93" s="1" t="s">
        <v>1</v>
      </c>
      <c r="J93" s="83"/>
      <c r="L93" s="10"/>
      <c r="M93" s="10"/>
    </row>
    <row r="94" spans="1:13" ht="21" x14ac:dyDescent="0.35">
      <c r="A94" s="37" t="s">
        <v>358</v>
      </c>
      <c r="B94" s="36" t="s">
        <v>6</v>
      </c>
      <c r="C94" s="47" t="s">
        <v>357</v>
      </c>
      <c r="D94" s="34">
        <v>45373</v>
      </c>
      <c r="E94" s="32">
        <v>109150</v>
      </c>
      <c r="F94" s="33">
        <v>45495</v>
      </c>
      <c r="G94" s="32">
        <v>109150</v>
      </c>
      <c r="H94" s="31">
        <f t="shared" si="2"/>
        <v>0</v>
      </c>
      <c r="I94" s="30" t="s">
        <v>57</v>
      </c>
      <c r="J94" s="83"/>
      <c r="L94" s="10"/>
      <c r="M94" s="10"/>
    </row>
    <row r="95" spans="1:13" ht="21" x14ac:dyDescent="0.35">
      <c r="A95" s="37" t="s">
        <v>356</v>
      </c>
      <c r="B95" s="36" t="s">
        <v>6</v>
      </c>
      <c r="C95" s="47" t="s">
        <v>355</v>
      </c>
      <c r="D95" s="34">
        <v>45372</v>
      </c>
      <c r="E95" s="32">
        <v>174699</v>
      </c>
      <c r="F95" s="33">
        <v>45494</v>
      </c>
      <c r="G95" s="32">
        <v>174699</v>
      </c>
      <c r="H95" s="31">
        <f t="shared" si="2"/>
        <v>0</v>
      </c>
      <c r="I95" s="30" t="s">
        <v>57</v>
      </c>
      <c r="J95" s="83"/>
      <c r="L95" s="10"/>
      <c r="M95" s="10"/>
    </row>
    <row r="96" spans="1:13" ht="21" x14ac:dyDescent="0.35">
      <c r="A96" s="37" t="s">
        <v>86</v>
      </c>
      <c r="B96" s="36" t="s">
        <v>6</v>
      </c>
      <c r="C96" s="47" t="s">
        <v>354</v>
      </c>
      <c r="D96" s="34">
        <v>45372</v>
      </c>
      <c r="E96" s="32">
        <v>64489.9</v>
      </c>
      <c r="F96" s="33">
        <v>45494</v>
      </c>
      <c r="G96" s="32">
        <v>64489.9</v>
      </c>
      <c r="H96" s="31">
        <f t="shared" si="2"/>
        <v>0</v>
      </c>
      <c r="I96" s="30" t="s">
        <v>57</v>
      </c>
      <c r="J96" s="83"/>
      <c r="L96" s="10"/>
      <c r="M96" s="10"/>
    </row>
    <row r="97" spans="1:13" ht="33" x14ac:dyDescent="0.35">
      <c r="A97" s="18" t="s">
        <v>235</v>
      </c>
      <c r="B97" s="16" t="s">
        <v>234</v>
      </c>
      <c r="C97" s="15" t="s">
        <v>353</v>
      </c>
      <c r="D97" s="14">
        <v>45383</v>
      </c>
      <c r="E97" s="13">
        <v>1670738.4</v>
      </c>
      <c r="F97" s="12">
        <v>45505</v>
      </c>
      <c r="H97" s="11">
        <f t="shared" si="2"/>
        <v>1670738.4</v>
      </c>
      <c r="I97" s="1" t="s">
        <v>1</v>
      </c>
      <c r="J97" s="83"/>
      <c r="L97" s="10"/>
      <c r="M97" s="10"/>
    </row>
    <row r="98" spans="1:13" ht="21" x14ac:dyDescent="0.35">
      <c r="A98" s="37" t="s">
        <v>352</v>
      </c>
      <c r="B98" s="36" t="s">
        <v>9</v>
      </c>
      <c r="C98" s="47" t="s">
        <v>55</v>
      </c>
      <c r="D98" s="34">
        <v>45362</v>
      </c>
      <c r="E98" s="32">
        <v>155760</v>
      </c>
      <c r="F98" s="33">
        <v>45494</v>
      </c>
      <c r="G98" s="32">
        <v>155760</v>
      </c>
      <c r="H98" s="31">
        <f t="shared" si="2"/>
        <v>0</v>
      </c>
      <c r="I98" s="30" t="s">
        <v>57</v>
      </c>
      <c r="J98" s="83"/>
      <c r="L98" s="10"/>
      <c r="M98" s="10"/>
    </row>
    <row r="99" spans="1:13" ht="48.75" x14ac:dyDescent="0.35">
      <c r="A99" s="37" t="s">
        <v>351</v>
      </c>
      <c r="B99" s="36" t="s">
        <v>226</v>
      </c>
      <c r="C99" s="47" t="s">
        <v>350</v>
      </c>
      <c r="D99" s="34">
        <v>45364</v>
      </c>
      <c r="E99" s="32">
        <v>6208318.4199999999</v>
      </c>
      <c r="F99" s="33">
        <v>45486</v>
      </c>
      <c r="G99" s="32">
        <v>6208318.4199999999</v>
      </c>
      <c r="H99" s="31">
        <f t="shared" si="2"/>
        <v>0</v>
      </c>
      <c r="I99" s="30" t="s">
        <v>57</v>
      </c>
      <c r="J99" s="83"/>
      <c r="L99" s="10"/>
      <c r="M99" s="10"/>
    </row>
    <row r="100" spans="1:13" ht="21" x14ac:dyDescent="0.35">
      <c r="A100" s="37" t="s">
        <v>282</v>
      </c>
      <c r="B100" s="36" t="s">
        <v>9</v>
      </c>
      <c r="C100" s="47" t="s">
        <v>349</v>
      </c>
      <c r="D100" s="34">
        <v>45366</v>
      </c>
      <c r="E100" s="32">
        <v>29500</v>
      </c>
      <c r="F100" s="33">
        <v>45494</v>
      </c>
      <c r="G100" s="32">
        <v>29500</v>
      </c>
      <c r="H100" s="31">
        <f t="shared" si="2"/>
        <v>0</v>
      </c>
      <c r="I100" s="30" t="s">
        <v>57</v>
      </c>
      <c r="J100" s="83"/>
      <c r="L100" s="10"/>
      <c r="M100" s="10"/>
    </row>
    <row r="101" spans="1:13" ht="21" x14ac:dyDescent="0.35">
      <c r="A101" s="37" t="s">
        <v>348</v>
      </c>
      <c r="B101" s="36" t="s">
        <v>6</v>
      </c>
      <c r="C101" s="47" t="s">
        <v>347</v>
      </c>
      <c r="D101" s="34">
        <v>45366</v>
      </c>
      <c r="E101" s="32">
        <v>354000</v>
      </c>
      <c r="F101" s="33">
        <v>45488</v>
      </c>
      <c r="G101" s="32">
        <v>354000</v>
      </c>
      <c r="H101" s="31">
        <f t="shared" si="2"/>
        <v>0</v>
      </c>
      <c r="I101" s="30" t="s">
        <v>57</v>
      </c>
      <c r="J101" s="83"/>
      <c r="L101" s="10"/>
      <c r="M101" s="10"/>
    </row>
    <row r="102" spans="1:13" ht="21" x14ac:dyDescent="0.35">
      <c r="A102" s="37" t="s">
        <v>346</v>
      </c>
      <c r="B102" s="36" t="s">
        <v>27</v>
      </c>
      <c r="C102" s="47" t="s">
        <v>345</v>
      </c>
      <c r="D102" s="34">
        <v>45401</v>
      </c>
      <c r="E102" s="32">
        <v>59000</v>
      </c>
      <c r="F102" s="33">
        <v>45523</v>
      </c>
      <c r="G102" s="32">
        <v>59000</v>
      </c>
      <c r="H102" s="31">
        <f t="shared" si="2"/>
        <v>0</v>
      </c>
      <c r="I102" s="30" t="s">
        <v>57</v>
      </c>
      <c r="J102" s="83"/>
      <c r="L102" s="10"/>
      <c r="M102" s="10"/>
    </row>
    <row r="103" spans="1:13" ht="21" x14ac:dyDescent="0.35">
      <c r="A103" s="37" t="s">
        <v>344</v>
      </c>
      <c r="B103" s="36" t="s">
        <v>27</v>
      </c>
      <c r="C103" s="47" t="s">
        <v>205</v>
      </c>
      <c r="D103" s="34">
        <v>45399</v>
      </c>
      <c r="E103" s="32">
        <v>59000</v>
      </c>
      <c r="F103" s="33">
        <v>45521</v>
      </c>
      <c r="G103" s="32">
        <v>59000</v>
      </c>
      <c r="H103" s="31">
        <f t="shared" si="2"/>
        <v>0</v>
      </c>
      <c r="I103" s="30" t="s">
        <v>57</v>
      </c>
      <c r="J103" s="83"/>
      <c r="L103" s="10"/>
      <c r="M103" s="10"/>
    </row>
    <row r="104" spans="1:13" ht="21" x14ac:dyDescent="0.35">
      <c r="A104" s="37" t="s">
        <v>343</v>
      </c>
      <c r="B104" s="36" t="s">
        <v>9</v>
      </c>
      <c r="C104" s="47" t="s">
        <v>160</v>
      </c>
      <c r="D104" s="34">
        <v>45365</v>
      </c>
      <c r="E104" s="32">
        <v>118000</v>
      </c>
      <c r="F104" s="33">
        <v>45487</v>
      </c>
      <c r="G104" s="32">
        <v>118000</v>
      </c>
      <c r="H104" s="31">
        <f t="shared" si="2"/>
        <v>0</v>
      </c>
      <c r="I104" s="30" t="s">
        <v>1</v>
      </c>
      <c r="J104" s="83"/>
      <c r="L104" s="10"/>
      <c r="M104" s="10"/>
    </row>
    <row r="105" spans="1:13" ht="21" x14ac:dyDescent="0.35">
      <c r="A105" s="18" t="s">
        <v>156</v>
      </c>
      <c r="B105" s="16" t="s">
        <v>155</v>
      </c>
      <c r="C105" s="15" t="s">
        <v>342</v>
      </c>
      <c r="D105" s="14">
        <v>45412</v>
      </c>
      <c r="E105" s="13">
        <v>4497345</v>
      </c>
      <c r="F105" s="12">
        <v>45534</v>
      </c>
      <c r="H105" s="11">
        <f t="shared" si="2"/>
        <v>4497345</v>
      </c>
      <c r="I105" s="1" t="s">
        <v>1</v>
      </c>
      <c r="J105" s="83"/>
      <c r="L105" s="10"/>
      <c r="M105" s="10"/>
    </row>
    <row r="106" spans="1:13" ht="33" x14ac:dyDescent="0.35">
      <c r="A106" s="18" t="s">
        <v>144</v>
      </c>
      <c r="B106" s="16" t="s">
        <v>341</v>
      </c>
      <c r="C106" s="15" t="s">
        <v>340</v>
      </c>
      <c r="D106" s="14">
        <v>45390</v>
      </c>
      <c r="E106" s="13">
        <v>1104952</v>
      </c>
      <c r="F106" s="12">
        <v>45512</v>
      </c>
      <c r="H106" s="11">
        <f t="shared" ref="H106:H169" si="3">+E106-G106</f>
        <v>1104952</v>
      </c>
      <c r="I106" s="1" t="s">
        <v>1</v>
      </c>
      <c r="J106" s="83"/>
      <c r="L106" s="10"/>
      <c r="M106" s="10"/>
    </row>
    <row r="107" spans="1:13" ht="21" x14ac:dyDescent="0.35">
      <c r="A107" s="37" t="s">
        <v>339</v>
      </c>
      <c r="B107" s="36" t="s">
        <v>61</v>
      </c>
      <c r="C107" s="47" t="s">
        <v>338</v>
      </c>
      <c r="D107" s="34">
        <v>45322</v>
      </c>
      <c r="E107" s="32">
        <v>106200</v>
      </c>
      <c r="F107" s="33">
        <v>45443</v>
      </c>
      <c r="G107" s="32">
        <v>106200</v>
      </c>
      <c r="H107" s="31">
        <f t="shared" si="3"/>
        <v>0</v>
      </c>
      <c r="I107" s="30" t="s">
        <v>57</v>
      </c>
      <c r="J107" s="83"/>
      <c r="L107" s="10"/>
      <c r="M107" s="10"/>
    </row>
    <row r="108" spans="1:13" ht="21" x14ac:dyDescent="0.35">
      <c r="A108" s="37" t="s">
        <v>293</v>
      </c>
      <c r="B108" s="36" t="s">
        <v>337</v>
      </c>
      <c r="C108" s="47" t="s">
        <v>336</v>
      </c>
      <c r="D108" s="34">
        <v>45377</v>
      </c>
      <c r="E108" s="32">
        <v>159058.79999999999</v>
      </c>
      <c r="F108" s="33">
        <v>45499</v>
      </c>
      <c r="G108" s="32">
        <v>159058.79999999999</v>
      </c>
      <c r="H108" s="31">
        <f t="shared" si="3"/>
        <v>0</v>
      </c>
      <c r="I108" s="30" t="s">
        <v>57</v>
      </c>
      <c r="J108" s="83"/>
      <c r="L108" s="10"/>
      <c r="M108" s="10"/>
    </row>
    <row r="109" spans="1:13" ht="21" x14ac:dyDescent="0.35">
      <c r="A109" s="37" t="s">
        <v>164</v>
      </c>
      <c r="B109" s="36" t="s">
        <v>163</v>
      </c>
      <c r="C109" s="47" t="s">
        <v>335</v>
      </c>
      <c r="D109" s="34">
        <v>45412</v>
      </c>
      <c r="E109" s="32">
        <v>2247037.7999999998</v>
      </c>
      <c r="F109" s="33">
        <v>45534</v>
      </c>
      <c r="G109" s="32">
        <v>2247037.7999999998</v>
      </c>
      <c r="H109" s="31">
        <f t="shared" si="3"/>
        <v>0</v>
      </c>
      <c r="I109" s="30" t="s">
        <v>57</v>
      </c>
      <c r="J109" s="83"/>
      <c r="L109" s="10"/>
      <c r="M109" s="10"/>
    </row>
    <row r="110" spans="1:13" ht="21" x14ac:dyDescent="0.35">
      <c r="A110" s="37" t="s">
        <v>334</v>
      </c>
      <c r="B110" s="36" t="s">
        <v>9</v>
      </c>
      <c r="C110" s="47" t="s">
        <v>333</v>
      </c>
      <c r="D110" s="34">
        <v>45419</v>
      </c>
      <c r="E110" s="32">
        <v>59000</v>
      </c>
      <c r="F110" s="33">
        <v>45542</v>
      </c>
      <c r="G110" s="32">
        <v>59000</v>
      </c>
      <c r="H110" s="31">
        <f t="shared" si="3"/>
        <v>0</v>
      </c>
      <c r="I110" s="30" t="s">
        <v>57</v>
      </c>
      <c r="J110" s="83"/>
      <c r="L110" s="10"/>
      <c r="M110" s="10"/>
    </row>
    <row r="111" spans="1:13" ht="21" x14ac:dyDescent="0.35">
      <c r="A111" s="37" t="s">
        <v>332</v>
      </c>
      <c r="B111" s="36" t="s">
        <v>27</v>
      </c>
      <c r="C111" s="47" t="s">
        <v>331</v>
      </c>
      <c r="D111" s="34">
        <v>45392</v>
      </c>
      <c r="E111" s="32">
        <v>88500</v>
      </c>
      <c r="F111" s="33">
        <v>45514</v>
      </c>
      <c r="G111" s="32">
        <v>88500</v>
      </c>
      <c r="H111" s="31">
        <f t="shared" si="3"/>
        <v>0</v>
      </c>
      <c r="I111" s="30" t="s">
        <v>57</v>
      </c>
      <c r="J111" s="83"/>
      <c r="L111" s="10"/>
      <c r="M111" s="10"/>
    </row>
    <row r="112" spans="1:13" ht="21" x14ac:dyDescent="0.35">
      <c r="A112" s="37" t="s">
        <v>59</v>
      </c>
      <c r="B112" s="36" t="s">
        <v>27</v>
      </c>
      <c r="C112" s="47" t="s">
        <v>330</v>
      </c>
      <c r="D112" s="34">
        <v>45419</v>
      </c>
      <c r="E112" s="32">
        <v>88500</v>
      </c>
      <c r="F112" s="33">
        <v>45542</v>
      </c>
      <c r="G112" s="32">
        <v>88500</v>
      </c>
      <c r="H112" s="31">
        <f t="shared" si="3"/>
        <v>0</v>
      </c>
      <c r="I112" s="30" t="s">
        <v>57</v>
      </c>
      <c r="J112" s="83"/>
      <c r="L112" s="10"/>
      <c r="M112" s="10"/>
    </row>
    <row r="113" spans="1:13" ht="33" x14ac:dyDescent="0.35">
      <c r="A113" s="37" t="s">
        <v>325</v>
      </c>
      <c r="B113" s="36" t="s">
        <v>324</v>
      </c>
      <c r="C113" s="47" t="s">
        <v>323</v>
      </c>
      <c r="D113" s="34">
        <v>45370</v>
      </c>
      <c r="E113" s="32">
        <v>4384702.74</v>
      </c>
      <c r="F113" s="33">
        <v>45492</v>
      </c>
      <c r="G113" s="32">
        <v>4384702.74</v>
      </c>
      <c r="H113" s="31">
        <f t="shared" si="3"/>
        <v>0</v>
      </c>
      <c r="I113" s="30" t="s">
        <v>57</v>
      </c>
      <c r="J113" s="83"/>
      <c r="L113" s="10"/>
      <c r="M113" s="10"/>
    </row>
    <row r="114" spans="1:13" ht="21" x14ac:dyDescent="0.35">
      <c r="A114" s="37" t="s">
        <v>329</v>
      </c>
      <c r="B114" s="36" t="s">
        <v>328</v>
      </c>
      <c r="C114" s="47" t="s">
        <v>327</v>
      </c>
      <c r="D114" s="34">
        <v>45405</v>
      </c>
      <c r="E114" s="32">
        <v>4364355.08</v>
      </c>
      <c r="F114" s="33">
        <v>45548</v>
      </c>
      <c r="G114" s="32">
        <v>4364355.08</v>
      </c>
      <c r="H114" s="31">
        <f t="shared" si="3"/>
        <v>0</v>
      </c>
      <c r="I114" s="30" t="s">
        <v>57</v>
      </c>
      <c r="J114" s="83"/>
      <c r="L114" s="10"/>
      <c r="M114" s="10"/>
    </row>
    <row r="115" spans="1:13" ht="21" x14ac:dyDescent="0.35">
      <c r="A115" s="37" t="s">
        <v>142</v>
      </c>
      <c r="B115" s="36" t="s">
        <v>27</v>
      </c>
      <c r="C115" s="47" t="s">
        <v>326</v>
      </c>
      <c r="D115" s="34">
        <v>45418</v>
      </c>
      <c r="E115" s="32">
        <v>88500</v>
      </c>
      <c r="F115" s="33">
        <v>45541</v>
      </c>
      <c r="G115" s="32">
        <v>88500</v>
      </c>
      <c r="H115" s="31">
        <f t="shared" si="3"/>
        <v>0</v>
      </c>
      <c r="I115" s="30" t="s">
        <v>57</v>
      </c>
      <c r="J115" s="83"/>
      <c r="L115" s="10"/>
      <c r="M115" s="10"/>
    </row>
    <row r="116" spans="1:13" ht="33" x14ac:dyDescent="0.35">
      <c r="A116" s="37" t="s">
        <v>325</v>
      </c>
      <c r="B116" s="36" t="s">
        <v>324</v>
      </c>
      <c r="C116" s="47" t="s">
        <v>323</v>
      </c>
      <c r="D116" s="34">
        <v>45370</v>
      </c>
      <c r="E116" s="32">
        <v>4384702.74</v>
      </c>
      <c r="F116" s="33">
        <v>45492</v>
      </c>
      <c r="G116" s="32">
        <v>4384702.74</v>
      </c>
      <c r="H116" s="31">
        <f t="shared" si="3"/>
        <v>0</v>
      </c>
      <c r="I116" s="30" t="s">
        <v>57</v>
      </c>
      <c r="J116" s="83"/>
      <c r="L116" s="10"/>
      <c r="M116" s="10"/>
    </row>
    <row r="117" spans="1:13" ht="33" x14ac:dyDescent="0.35">
      <c r="A117" s="37" t="s">
        <v>280</v>
      </c>
      <c r="B117" s="36" t="s">
        <v>322</v>
      </c>
      <c r="C117" s="47" t="s">
        <v>58</v>
      </c>
      <c r="D117" s="34">
        <v>45384</v>
      </c>
      <c r="E117" s="32">
        <v>5958247.5</v>
      </c>
      <c r="F117" s="33">
        <v>45506</v>
      </c>
      <c r="G117" s="32">
        <v>5958247.5</v>
      </c>
      <c r="H117" s="31">
        <f t="shared" si="3"/>
        <v>0</v>
      </c>
      <c r="I117" s="30" t="s">
        <v>57</v>
      </c>
      <c r="J117" s="83"/>
      <c r="L117" s="10"/>
      <c r="M117" s="10"/>
    </row>
    <row r="118" spans="1:13" ht="21" x14ac:dyDescent="0.35">
      <c r="A118" s="18" t="s">
        <v>321</v>
      </c>
      <c r="B118" s="16" t="s">
        <v>320</v>
      </c>
      <c r="C118" s="15" t="s">
        <v>319</v>
      </c>
      <c r="D118" s="14">
        <v>45370</v>
      </c>
      <c r="E118" s="13">
        <v>174592.8</v>
      </c>
      <c r="F118" s="12">
        <v>45492</v>
      </c>
      <c r="H118" s="11">
        <f t="shared" si="3"/>
        <v>174592.8</v>
      </c>
      <c r="I118" s="1" t="s">
        <v>1</v>
      </c>
      <c r="J118" s="83"/>
      <c r="L118" s="10"/>
      <c r="M118" s="10"/>
    </row>
    <row r="119" spans="1:13" ht="33" x14ac:dyDescent="0.35">
      <c r="A119" s="37" t="s">
        <v>280</v>
      </c>
      <c r="B119" s="36" t="s">
        <v>279</v>
      </c>
      <c r="C119" s="47" t="s">
        <v>21</v>
      </c>
      <c r="D119" s="34">
        <v>45397</v>
      </c>
      <c r="E119" s="32">
        <v>2632521</v>
      </c>
      <c r="F119" s="33">
        <v>45519</v>
      </c>
      <c r="G119" s="32">
        <v>2632521</v>
      </c>
      <c r="H119" s="31">
        <f t="shared" si="3"/>
        <v>0</v>
      </c>
      <c r="I119" s="30" t="s">
        <v>57</v>
      </c>
      <c r="J119" s="83"/>
      <c r="L119" s="10"/>
      <c r="M119" s="10"/>
    </row>
    <row r="120" spans="1:13" ht="21" x14ac:dyDescent="0.35">
      <c r="A120" s="18" t="s">
        <v>293</v>
      </c>
      <c r="B120" s="16" t="s">
        <v>318</v>
      </c>
      <c r="C120" s="15" t="s">
        <v>317</v>
      </c>
      <c r="D120" s="14">
        <v>45400</v>
      </c>
      <c r="E120" s="13">
        <v>639224.05000000005</v>
      </c>
      <c r="F120" s="12">
        <v>45400</v>
      </c>
      <c r="H120" s="11">
        <f t="shared" si="3"/>
        <v>639224.05000000005</v>
      </c>
      <c r="I120" s="1" t="s">
        <v>1</v>
      </c>
      <c r="J120" s="83"/>
      <c r="L120" s="10"/>
      <c r="M120" s="10"/>
    </row>
    <row r="121" spans="1:13" ht="61.5" x14ac:dyDescent="0.35">
      <c r="A121" s="18" t="s">
        <v>17</v>
      </c>
      <c r="B121" s="16" t="s">
        <v>316</v>
      </c>
      <c r="C121" s="15" t="s">
        <v>315</v>
      </c>
      <c r="D121" s="14">
        <v>45341</v>
      </c>
      <c r="E121" s="13">
        <v>3022273.57</v>
      </c>
      <c r="F121" s="12">
        <v>45563</v>
      </c>
      <c r="H121" s="11">
        <f t="shared" si="3"/>
        <v>3022273.57</v>
      </c>
      <c r="I121" s="1" t="s">
        <v>1</v>
      </c>
      <c r="J121" s="83"/>
      <c r="L121" s="10"/>
      <c r="M121" s="10"/>
    </row>
    <row r="122" spans="1:13" ht="33" x14ac:dyDescent="0.35">
      <c r="A122" s="37" t="s">
        <v>68</v>
      </c>
      <c r="B122" s="36" t="s">
        <v>48</v>
      </c>
      <c r="C122" s="47" t="s">
        <v>314</v>
      </c>
      <c r="D122" s="34">
        <v>45315</v>
      </c>
      <c r="E122" s="32">
        <v>1144433.44</v>
      </c>
      <c r="F122" s="33">
        <v>45436</v>
      </c>
      <c r="G122" s="32">
        <v>1144433.44</v>
      </c>
      <c r="H122" s="31">
        <f t="shared" si="3"/>
        <v>0</v>
      </c>
      <c r="I122" s="30" t="s">
        <v>57</v>
      </c>
      <c r="J122" s="83"/>
      <c r="L122" s="10"/>
      <c r="M122" s="10"/>
    </row>
    <row r="123" spans="1:13" ht="21" x14ac:dyDescent="0.35">
      <c r="A123" s="37" t="s">
        <v>313</v>
      </c>
      <c r="B123" s="36" t="s">
        <v>27</v>
      </c>
      <c r="C123" s="47" t="s">
        <v>312</v>
      </c>
      <c r="D123" s="34">
        <v>45435</v>
      </c>
      <c r="E123" s="32">
        <v>88500</v>
      </c>
      <c r="F123" s="33">
        <v>45558</v>
      </c>
      <c r="G123" s="32">
        <v>88500</v>
      </c>
      <c r="H123" s="31">
        <f t="shared" si="3"/>
        <v>0</v>
      </c>
      <c r="I123" s="30" t="s">
        <v>57</v>
      </c>
      <c r="J123" s="83"/>
      <c r="L123" s="10"/>
      <c r="M123" s="10"/>
    </row>
    <row r="124" spans="1:13" ht="21" x14ac:dyDescent="0.35">
      <c r="A124" s="37" t="s">
        <v>293</v>
      </c>
      <c r="B124" s="36" t="s">
        <v>311</v>
      </c>
      <c r="C124" s="47" t="s">
        <v>310</v>
      </c>
      <c r="D124" s="34">
        <v>45406</v>
      </c>
      <c r="E124" s="32">
        <v>267914.28000000003</v>
      </c>
      <c r="F124" s="33">
        <v>45528</v>
      </c>
      <c r="G124" s="32">
        <v>267914.28000000003</v>
      </c>
      <c r="H124" s="31">
        <f t="shared" si="3"/>
        <v>0</v>
      </c>
      <c r="I124" s="30" t="s">
        <v>57</v>
      </c>
      <c r="J124" s="83"/>
      <c r="L124" s="10"/>
      <c r="M124" s="10"/>
    </row>
    <row r="125" spans="1:13" ht="21" x14ac:dyDescent="0.35">
      <c r="A125" s="37" t="s">
        <v>309</v>
      </c>
      <c r="B125" s="36" t="s">
        <v>61</v>
      </c>
      <c r="C125" s="47" t="s">
        <v>308</v>
      </c>
      <c r="D125" s="34">
        <v>45432</v>
      </c>
      <c r="E125" s="32">
        <v>177000</v>
      </c>
      <c r="F125" s="33">
        <v>45555</v>
      </c>
      <c r="G125" s="32">
        <v>177000</v>
      </c>
      <c r="H125" s="31">
        <f t="shared" si="3"/>
        <v>0</v>
      </c>
      <c r="I125" s="30" t="s">
        <v>57</v>
      </c>
      <c r="J125" s="83"/>
      <c r="L125" s="10"/>
      <c r="M125" s="10"/>
    </row>
    <row r="126" spans="1:13" ht="21" x14ac:dyDescent="0.35">
      <c r="A126" s="18" t="s">
        <v>287</v>
      </c>
      <c r="B126" s="16" t="s">
        <v>61</v>
      </c>
      <c r="C126" s="15" t="s">
        <v>307</v>
      </c>
      <c r="D126" s="14">
        <v>45337</v>
      </c>
      <c r="E126" s="13">
        <v>59000</v>
      </c>
      <c r="F126" s="12">
        <v>45458</v>
      </c>
      <c r="H126" s="11">
        <f t="shared" si="3"/>
        <v>59000</v>
      </c>
      <c r="I126" s="1" t="s">
        <v>11</v>
      </c>
      <c r="J126" s="83"/>
      <c r="L126" s="10"/>
      <c r="M126" s="10"/>
    </row>
    <row r="127" spans="1:13" ht="21" x14ac:dyDescent="0.35">
      <c r="A127" s="37" t="s">
        <v>306</v>
      </c>
      <c r="B127" s="36" t="s">
        <v>61</v>
      </c>
      <c r="C127" s="47" t="s">
        <v>148</v>
      </c>
      <c r="D127" s="34">
        <v>45440</v>
      </c>
      <c r="E127" s="32">
        <v>118000</v>
      </c>
      <c r="F127" s="33">
        <v>45563</v>
      </c>
      <c r="G127" s="32">
        <v>118000</v>
      </c>
      <c r="H127" s="31">
        <f t="shared" si="3"/>
        <v>0</v>
      </c>
      <c r="I127" s="30" t="s">
        <v>11</v>
      </c>
      <c r="J127" s="83"/>
      <c r="L127" s="10"/>
      <c r="M127" s="10"/>
    </row>
    <row r="128" spans="1:13" ht="21" x14ac:dyDescent="0.35">
      <c r="A128" s="18" t="s">
        <v>305</v>
      </c>
      <c r="B128" s="16" t="s">
        <v>27</v>
      </c>
      <c r="C128" s="15" t="s">
        <v>158</v>
      </c>
      <c r="D128" s="14">
        <v>45444</v>
      </c>
      <c r="E128" s="13">
        <v>94400</v>
      </c>
      <c r="F128" s="12">
        <v>45566</v>
      </c>
      <c r="H128" s="11">
        <f t="shared" si="3"/>
        <v>94400</v>
      </c>
      <c r="I128" s="1" t="s">
        <v>1</v>
      </c>
      <c r="J128" s="83"/>
      <c r="L128" s="10"/>
      <c r="M128" s="10"/>
    </row>
    <row r="129" spans="1:13" ht="33" x14ac:dyDescent="0.35">
      <c r="A129" s="18" t="s">
        <v>110</v>
      </c>
      <c r="B129" s="16" t="s">
        <v>304</v>
      </c>
      <c r="C129" s="15" t="s">
        <v>303</v>
      </c>
      <c r="D129" s="14">
        <v>45433</v>
      </c>
      <c r="E129" s="13">
        <v>3372498.34</v>
      </c>
      <c r="F129" s="12">
        <v>45556</v>
      </c>
      <c r="H129" s="11">
        <f t="shared" si="3"/>
        <v>3372498.34</v>
      </c>
      <c r="I129" s="1" t="s">
        <v>1</v>
      </c>
      <c r="J129" s="83"/>
      <c r="L129" s="10"/>
      <c r="M129" s="10"/>
    </row>
    <row r="130" spans="1:13" ht="33" x14ac:dyDescent="0.35">
      <c r="A130" s="37" t="s">
        <v>302</v>
      </c>
      <c r="B130" s="36" t="s">
        <v>301</v>
      </c>
      <c r="C130" s="47" t="s">
        <v>300</v>
      </c>
      <c r="D130" s="34">
        <v>45383</v>
      </c>
      <c r="E130" s="32">
        <v>728756</v>
      </c>
      <c r="F130" s="33">
        <v>45505</v>
      </c>
      <c r="G130" s="32">
        <v>728756</v>
      </c>
      <c r="H130" s="31">
        <f t="shared" si="3"/>
        <v>0</v>
      </c>
      <c r="I130" s="30" t="s">
        <v>57</v>
      </c>
      <c r="J130" s="83"/>
      <c r="L130" s="10"/>
      <c r="M130" s="10"/>
    </row>
    <row r="131" spans="1:13" ht="46.5" x14ac:dyDescent="0.35">
      <c r="A131" s="18" t="s">
        <v>17</v>
      </c>
      <c r="B131" s="16" t="s">
        <v>16</v>
      </c>
      <c r="C131" s="15" t="s">
        <v>299</v>
      </c>
      <c r="D131" s="14">
        <v>45296</v>
      </c>
      <c r="E131" s="13">
        <v>4808797.4400000004</v>
      </c>
      <c r="F131" s="12">
        <v>45417</v>
      </c>
      <c r="H131" s="11">
        <f t="shared" si="3"/>
        <v>4808797.4400000004</v>
      </c>
      <c r="I131" s="1" t="s">
        <v>11</v>
      </c>
      <c r="J131" s="83"/>
      <c r="L131" s="10"/>
      <c r="M131" s="10"/>
    </row>
    <row r="132" spans="1:13" ht="21" x14ac:dyDescent="0.35">
      <c r="A132" s="37" t="s">
        <v>298</v>
      </c>
      <c r="B132" s="36" t="s">
        <v>61</v>
      </c>
      <c r="C132" s="35" t="s">
        <v>50</v>
      </c>
      <c r="D132" s="34">
        <v>45419</v>
      </c>
      <c r="E132" s="32">
        <v>118000</v>
      </c>
      <c r="F132" s="33">
        <v>45542</v>
      </c>
      <c r="G132" s="32">
        <v>118000</v>
      </c>
      <c r="H132" s="31">
        <f t="shared" si="3"/>
        <v>0</v>
      </c>
      <c r="I132" s="30" t="s">
        <v>57</v>
      </c>
      <c r="J132" s="83"/>
      <c r="L132" s="10"/>
      <c r="M132" s="10"/>
    </row>
    <row r="133" spans="1:13" ht="21" x14ac:dyDescent="0.35">
      <c r="A133" s="18" t="s">
        <v>247</v>
      </c>
      <c r="B133" s="16" t="s">
        <v>27</v>
      </c>
      <c r="C133" s="20" t="s">
        <v>297</v>
      </c>
      <c r="D133" s="14">
        <v>45415</v>
      </c>
      <c r="E133" s="13">
        <v>82600</v>
      </c>
      <c r="F133" s="12">
        <v>45538</v>
      </c>
      <c r="H133" s="11">
        <f t="shared" si="3"/>
        <v>82600</v>
      </c>
      <c r="I133" s="1" t="s">
        <v>1</v>
      </c>
      <c r="J133" s="83"/>
      <c r="L133" s="10"/>
      <c r="M133" s="10"/>
    </row>
    <row r="134" spans="1:13" ht="21" x14ac:dyDescent="0.35">
      <c r="A134" s="37" t="s">
        <v>296</v>
      </c>
      <c r="B134" s="36" t="s">
        <v>61</v>
      </c>
      <c r="C134" s="47" t="s">
        <v>295</v>
      </c>
      <c r="D134" s="34">
        <v>45435</v>
      </c>
      <c r="E134" s="32">
        <v>177000</v>
      </c>
      <c r="F134" s="33">
        <v>45560</v>
      </c>
      <c r="G134" s="32">
        <v>177000</v>
      </c>
      <c r="H134" s="31">
        <f t="shared" si="3"/>
        <v>0</v>
      </c>
      <c r="I134" s="30" t="s">
        <v>57</v>
      </c>
      <c r="J134" s="83"/>
      <c r="L134" s="10"/>
      <c r="M134" s="10"/>
    </row>
    <row r="135" spans="1:13" ht="21" x14ac:dyDescent="0.35">
      <c r="A135" s="37" t="s">
        <v>294</v>
      </c>
      <c r="B135" s="36" t="s">
        <v>27</v>
      </c>
      <c r="C135" s="47" t="s">
        <v>23</v>
      </c>
      <c r="D135" s="34">
        <v>45433</v>
      </c>
      <c r="E135" s="32">
        <v>88500</v>
      </c>
      <c r="F135" s="33">
        <v>45556</v>
      </c>
      <c r="G135" s="32">
        <v>88500</v>
      </c>
      <c r="H135" s="31">
        <f t="shared" si="3"/>
        <v>0</v>
      </c>
      <c r="I135" s="30" t="s">
        <v>57</v>
      </c>
      <c r="J135" s="83"/>
      <c r="L135" s="10"/>
      <c r="M135" s="10"/>
    </row>
    <row r="136" spans="1:13" ht="21" x14ac:dyDescent="0.35">
      <c r="A136" s="37" t="s">
        <v>293</v>
      </c>
      <c r="B136" s="36" t="s">
        <v>292</v>
      </c>
      <c r="C136" s="47" t="s">
        <v>291</v>
      </c>
      <c r="D136" s="34">
        <v>45443</v>
      </c>
      <c r="E136" s="32">
        <v>230661.25</v>
      </c>
      <c r="F136" s="33">
        <v>45565</v>
      </c>
      <c r="G136" s="32">
        <v>230661.25</v>
      </c>
      <c r="H136" s="31">
        <f t="shared" si="3"/>
        <v>0</v>
      </c>
      <c r="I136" s="30" t="s">
        <v>57</v>
      </c>
      <c r="J136" s="83"/>
      <c r="L136" s="10"/>
      <c r="M136" s="10"/>
    </row>
    <row r="137" spans="1:13" ht="21" x14ac:dyDescent="0.35">
      <c r="A137" s="37" t="s">
        <v>290</v>
      </c>
      <c r="B137" s="36" t="s">
        <v>289</v>
      </c>
      <c r="C137" s="47" t="s">
        <v>288</v>
      </c>
      <c r="D137" s="34">
        <v>45441</v>
      </c>
      <c r="E137" s="32">
        <v>1704000</v>
      </c>
      <c r="F137" s="33">
        <v>45564</v>
      </c>
      <c r="G137" s="32">
        <v>1704000</v>
      </c>
      <c r="H137" s="31">
        <f t="shared" si="3"/>
        <v>0</v>
      </c>
      <c r="I137" s="30" t="s">
        <v>57</v>
      </c>
      <c r="J137" s="83"/>
      <c r="L137" s="10"/>
      <c r="M137" s="10"/>
    </row>
    <row r="138" spans="1:13" ht="21" x14ac:dyDescent="0.35">
      <c r="A138" s="18" t="s">
        <v>287</v>
      </c>
      <c r="B138" s="16" t="s">
        <v>9</v>
      </c>
      <c r="C138" s="15" t="s">
        <v>286</v>
      </c>
      <c r="D138" s="14">
        <v>45428</v>
      </c>
      <c r="E138" s="13">
        <v>59000</v>
      </c>
      <c r="F138" s="12">
        <v>45551</v>
      </c>
      <c r="H138" s="11">
        <f t="shared" si="3"/>
        <v>59000</v>
      </c>
      <c r="I138" s="1" t="s">
        <v>1</v>
      </c>
      <c r="J138" s="83"/>
      <c r="L138" s="10"/>
      <c r="M138" s="10"/>
    </row>
    <row r="139" spans="1:13" ht="21" x14ac:dyDescent="0.35">
      <c r="A139" s="18" t="s">
        <v>285</v>
      </c>
      <c r="B139" s="16" t="s">
        <v>9</v>
      </c>
      <c r="C139" s="15" t="s">
        <v>284</v>
      </c>
      <c r="D139" s="14">
        <v>45377</v>
      </c>
      <c r="E139" s="13">
        <v>64900</v>
      </c>
      <c r="F139" s="12">
        <v>45499</v>
      </c>
      <c r="H139" s="11">
        <f t="shared" si="3"/>
        <v>64900</v>
      </c>
      <c r="I139" s="1" t="s">
        <v>1</v>
      </c>
      <c r="J139" s="83"/>
      <c r="L139" s="10"/>
      <c r="M139" s="10"/>
    </row>
    <row r="140" spans="1:13" ht="21" x14ac:dyDescent="0.35">
      <c r="A140" s="37" t="s">
        <v>185</v>
      </c>
      <c r="B140" s="36" t="s">
        <v>9</v>
      </c>
      <c r="C140" s="47" t="s">
        <v>283</v>
      </c>
      <c r="D140" s="34">
        <v>45432</v>
      </c>
      <c r="E140" s="32">
        <v>177000</v>
      </c>
      <c r="F140" s="33">
        <v>45555</v>
      </c>
      <c r="G140" s="32">
        <v>177000</v>
      </c>
      <c r="H140" s="31">
        <f t="shared" si="3"/>
        <v>0</v>
      </c>
      <c r="I140" s="30" t="s">
        <v>57</v>
      </c>
      <c r="J140" s="83"/>
      <c r="L140" s="10"/>
      <c r="M140" s="10"/>
    </row>
    <row r="141" spans="1:13" ht="21" x14ac:dyDescent="0.35">
      <c r="A141" s="37" t="s">
        <v>282</v>
      </c>
      <c r="B141" s="36" t="s">
        <v>9</v>
      </c>
      <c r="C141" s="47" t="s">
        <v>281</v>
      </c>
      <c r="D141" s="34">
        <v>45447</v>
      </c>
      <c r="E141" s="32">
        <v>100300</v>
      </c>
      <c r="F141" s="33">
        <v>45569</v>
      </c>
      <c r="G141" s="32">
        <v>100300</v>
      </c>
      <c r="H141" s="31">
        <f t="shared" si="3"/>
        <v>0</v>
      </c>
      <c r="I141" s="30" t="s">
        <v>57</v>
      </c>
      <c r="J141" s="83"/>
      <c r="L141" s="10"/>
      <c r="M141" s="10"/>
    </row>
    <row r="142" spans="1:13" ht="33" x14ac:dyDescent="0.35">
      <c r="A142" s="37" t="s">
        <v>280</v>
      </c>
      <c r="B142" s="36" t="s">
        <v>279</v>
      </c>
      <c r="C142" s="47" t="s">
        <v>278</v>
      </c>
      <c r="D142" s="34">
        <v>45436</v>
      </c>
      <c r="E142" s="32">
        <v>1195002.52</v>
      </c>
      <c r="F142" s="33">
        <v>45559</v>
      </c>
      <c r="G142" s="32">
        <v>1195002.52</v>
      </c>
      <c r="H142" s="31">
        <f t="shared" si="3"/>
        <v>0</v>
      </c>
      <c r="I142" s="30" t="s">
        <v>57</v>
      </c>
      <c r="J142" s="83"/>
      <c r="L142" s="10"/>
      <c r="M142" s="10"/>
    </row>
    <row r="143" spans="1:13" ht="31.5" x14ac:dyDescent="0.35">
      <c r="A143" s="37" t="s">
        <v>99</v>
      </c>
      <c r="B143" s="36" t="s">
        <v>98</v>
      </c>
      <c r="C143" s="47" t="s">
        <v>277</v>
      </c>
      <c r="D143" s="34">
        <v>45413</v>
      </c>
      <c r="E143" s="32">
        <v>96720</v>
      </c>
      <c r="F143" s="33">
        <v>45536</v>
      </c>
      <c r="G143" s="32">
        <v>96720</v>
      </c>
      <c r="H143" s="31">
        <f t="shared" si="3"/>
        <v>0</v>
      </c>
      <c r="I143" s="30" t="s">
        <v>57</v>
      </c>
      <c r="J143" s="83"/>
      <c r="L143" s="10"/>
      <c r="M143" s="10"/>
    </row>
    <row r="144" spans="1:13" ht="21" x14ac:dyDescent="0.35">
      <c r="A144" s="37" t="s">
        <v>14</v>
      </c>
      <c r="B144" s="36" t="s">
        <v>276</v>
      </c>
      <c r="C144" s="47" t="s">
        <v>275</v>
      </c>
      <c r="D144" s="34">
        <v>45398</v>
      </c>
      <c r="E144" s="32">
        <v>7664920.5199999996</v>
      </c>
      <c r="F144" s="33">
        <v>45520</v>
      </c>
      <c r="G144" s="32">
        <v>7664920.5199999996</v>
      </c>
      <c r="H144" s="31">
        <f t="shared" si="3"/>
        <v>0</v>
      </c>
      <c r="I144" s="30" t="s">
        <v>57</v>
      </c>
      <c r="J144" s="83"/>
      <c r="L144" s="10"/>
      <c r="M144" s="10"/>
    </row>
    <row r="145" spans="1:13" ht="46.5" x14ac:dyDescent="0.35">
      <c r="A145" s="18" t="s">
        <v>17</v>
      </c>
      <c r="B145" s="16" t="s">
        <v>16</v>
      </c>
      <c r="C145" s="15" t="s">
        <v>274</v>
      </c>
      <c r="D145" s="14">
        <v>45391</v>
      </c>
      <c r="E145" s="13">
        <v>2825807.23</v>
      </c>
      <c r="F145" s="12">
        <v>45520</v>
      </c>
      <c r="H145" s="11">
        <f t="shared" si="3"/>
        <v>2825807.23</v>
      </c>
      <c r="I145" s="1" t="s">
        <v>1</v>
      </c>
      <c r="J145" s="83"/>
      <c r="L145" s="10"/>
      <c r="M145" s="10"/>
    </row>
    <row r="146" spans="1:13" ht="21" x14ac:dyDescent="0.35">
      <c r="A146" s="37" t="s">
        <v>273</v>
      </c>
      <c r="B146" s="36" t="s">
        <v>272</v>
      </c>
      <c r="C146" s="47" t="s">
        <v>29</v>
      </c>
      <c r="D146" s="34">
        <v>45429</v>
      </c>
      <c r="E146" s="32">
        <v>295000</v>
      </c>
      <c r="F146" s="33">
        <v>45552</v>
      </c>
      <c r="G146" s="32">
        <v>295000</v>
      </c>
      <c r="H146" s="31">
        <f t="shared" si="3"/>
        <v>0</v>
      </c>
      <c r="I146" s="30" t="s">
        <v>57</v>
      </c>
      <c r="J146" s="83"/>
      <c r="L146" s="10"/>
      <c r="M146" s="10"/>
    </row>
    <row r="147" spans="1:13" ht="21" x14ac:dyDescent="0.35">
      <c r="A147" s="37" t="s">
        <v>92</v>
      </c>
      <c r="B147" s="36" t="s">
        <v>9</v>
      </c>
      <c r="C147" s="47" t="s">
        <v>271</v>
      </c>
      <c r="D147" s="34">
        <v>45429</v>
      </c>
      <c r="E147" s="32">
        <v>118000</v>
      </c>
      <c r="F147" s="33">
        <v>45552</v>
      </c>
      <c r="G147" s="32">
        <v>118000</v>
      </c>
      <c r="H147" s="31">
        <f t="shared" si="3"/>
        <v>0</v>
      </c>
      <c r="I147" s="30" t="s">
        <v>57</v>
      </c>
      <c r="J147" s="83"/>
      <c r="L147" s="10"/>
      <c r="M147" s="10"/>
    </row>
    <row r="148" spans="1:13" ht="61.5" x14ac:dyDescent="0.35">
      <c r="A148" s="18" t="s">
        <v>270</v>
      </c>
      <c r="B148" s="16" t="s">
        <v>16</v>
      </c>
      <c r="C148" s="15" t="s">
        <v>269</v>
      </c>
      <c r="D148" s="14">
        <v>45344</v>
      </c>
      <c r="E148" s="13">
        <v>2385252.5099999998</v>
      </c>
      <c r="F148" s="12">
        <v>45465</v>
      </c>
      <c r="H148" s="11">
        <f t="shared" si="3"/>
        <v>2385252.5099999998</v>
      </c>
      <c r="I148" s="1" t="s">
        <v>1</v>
      </c>
      <c r="J148" s="83"/>
      <c r="L148" s="10"/>
      <c r="M148" s="10"/>
    </row>
    <row r="149" spans="1:13" ht="46.5" x14ac:dyDescent="0.35">
      <c r="A149" s="37" t="s">
        <v>131</v>
      </c>
      <c r="B149" s="36" t="s">
        <v>16</v>
      </c>
      <c r="C149" s="47" t="s">
        <v>268</v>
      </c>
      <c r="D149" s="34">
        <v>45398</v>
      </c>
      <c r="E149" s="32">
        <v>1746861.22</v>
      </c>
      <c r="F149" s="33">
        <v>45520</v>
      </c>
      <c r="G149" s="32">
        <v>1746861.22</v>
      </c>
      <c r="H149" s="31">
        <f t="shared" si="3"/>
        <v>0</v>
      </c>
      <c r="I149" s="30" t="s">
        <v>57</v>
      </c>
      <c r="J149" s="83"/>
      <c r="L149" s="10"/>
      <c r="M149" s="10"/>
    </row>
    <row r="150" spans="1:13" ht="21" x14ac:dyDescent="0.35">
      <c r="A150" s="37" t="s">
        <v>267</v>
      </c>
      <c r="B150" s="36" t="s">
        <v>27</v>
      </c>
      <c r="C150" s="47" t="s">
        <v>266</v>
      </c>
      <c r="D150" s="34">
        <v>45414</v>
      </c>
      <c r="E150" s="32">
        <v>70800</v>
      </c>
      <c r="F150" s="33">
        <v>45575</v>
      </c>
      <c r="G150" s="32">
        <v>70800</v>
      </c>
      <c r="H150" s="31">
        <f t="shared" si="3"/>
        <v>0</v>
      </c>
      <c r="I150" s="30" t="s">
        <v>57</v>
      </c>
      <c r="J150" s="83"/>
      <c r="L150" s="10"/>
      <c r="M150" s="10"/>
    </row>
    <row r="151" spans="1:13" ht="21" x14ac:dyDescent="0.35">
      <c r="A151" s="37" t="s">
        <v>265</v>
      </c>
      <c r="B151" s="36" t="s">
        <v>9</v>
      </c>
      <c r="C151" s="47" t="s">
        <v>264</v>
      </c>
      <c r="D151" s="34">
        <v>45439</v>
      </c>
      <c r="E151" s="32">
        <v>76700</v>
      </c>
      <c r="F151" s="33">
        <v>45562</v>
      </c>
      <c r="G151" s="32">
        <v>76700</v>
      </c>
      <c r="H151" s="31">
        <f t="shared" si="3"/>
        <v>0</v>
      </c>
      <c r="I151" s="30" t="s">
        <v>57</v>
      </c>
      <c r="J151" s="83"/>
      <c r="L151" s="10"/>
      <c r="M151" s="10"/>
    </row>
    <row r="152" spans="1:13" ht="21" x14ac:dyDescent="0.35">
      <c r="A152" s="18" t="s">
        <v>263</v>
      </c>
      <c r="B152" s="16" t="s">
        <v>27</v>
      </c>
      <c r="C152" s="15" t="s">
        <v>262</v>
      </c>
      <c r="D152" s="14">
        <v>45439</v>
      </c>
      <c r="E152" s="13">
        <v>88500</v>
      </c>
      <c r="F152" s="12">
        <v>45562</v>
      </c>
      <c r="H152" s="11">
        <f t="shared" si="3"/>
        <v>88500</v>
      </c>
      <c r="I152" s="1" t="s">
        <v>1</v>
      </c>
      <c r="J152" s="83"/>
      <c r="L152" s="10"/>
      <c r="M152" s="10"/>
    </row>
    <row r="153" spans="1:13" ht="21" x14ac:dyDescent="0.35">
      <c r="A153" s="37" t="s">
        <v>261</v>
      </c>
      <c r="B153" s="36" t="s">
        <v>6</v>
      </c>
      <c r="C153" s="47" t="s">
        <v>260</v>
      </c>
      <c r="D153" s="34">
        <v>45435</v>
      </c>
      <c r="E153" s="32">
        <v>246022.92</v>
      </c>
      <c r="F153" s="33">
        <v>45558</v>
      </c>
      <c r="G153" s="32">
        <v>246022.92</v>
      </c>
      <c r="H153" s="31">
        <f t="shared" si="3"/>
        <v>0</v>
      </c>
      <c r="I153" s="30" t="s">
        <v>57</v>
      </c>
      <c r="J153" s="83"/>
      <c r="L153" s="10"/>
      <c r="M153" s="10"/>
    </row>
    <row r="154" spans="1:13" ht="21" x14ac:dyDescent="0.35">
      <c r="A154" s="37" t="s">
        <v>128</v>
      </c>
      <c r="B154" s="36" t="s">
        <v>237</v>
      </c>
      <c r="C154" s="47" t="s">
        <v>259</v>
      </c>
      <c r="D154" s="34">
        <v>45440</v>
      </c>
      <c r="E154" s="32">
        <v>42609.46</v>
      </c>
      <c r="F154" s="33">
        <v>45563</v>
      </c>
      <c r="G154" s="32">
        <v>42609.46</v>
      </c>
      <c r="H154" s="31">
        <f t="shared" si="3"/>
        <v>0</v>
      </c>
      <c r="I154" s="30" t="s">
        <v>57</v>
      </c>
      <c r="J154" s="83"/>
      <c r="L154" s="10"/>
      <c r="M154" s="10"/>
    </row>
    <row r="155" spans="1:13" ht="21" x14ac:dyDescent="0.35">
      <c r="A155" s="37" t="s">
        <v>258</v>
      </c>
      <c r="B155" s="36" t="s">
        <v>257</v>
      </c>
      <c r="C155" s="47" t="s">
        <v>256</v>
      </c>
      <c r="D155" s="34">
        <v>45443</v>
      </c>
      <c r="E155" s="32">
        <v>517534.75</v>
      </c>
      <c r="F155" s="33">
        <v>45565</v>
      </c>
      <c r="G155" s="32">
        <v>517534.75</v>
      </c>
      <c r="H155" s="31">
        <f t="shared" si="3"/>
        <v>0</v>
      </c>
      <c r="I155" s="30" t="s">
        <v>57</v>
      </c>
      <c r="J155" s="83"/>
      <c r="L155" s="10"/>
      <c r="M155" s="10"/>
    </row>
    <row r="156" spans="1:13" ht="33" x14ac:dyDescent="0.35">
      <c r="A156" s="37" t="s">
        <v>255</v>
      </c>
      <c r="B156" s="36" t="s">
        <v>254</v>
      </c>
      <c r="C156" s="35" t="s">
        <v>253</v>
      </c>
      <c r="D156" s="34">
        <v>45443</v>
      </c>
      <c r="E156" s="32">
        <v>491225.74</v>
      </c>
      <c r="F156" s="33">
        <v>45565</v>
      </c>
      <c r="G156" s="32">
        <v>491225.74</v>
      </c>
      <c r="H156" s="31">
        <f t="shared" si="3"/>
        <v>0</v>
      </c>
      <c r="I156" s="30" t="s">
        <v>57</v>
      </c>
      <c r="J156" s="83"/>
      <c r="L156" s="10"/>
      <c r="M156" s="10"/>
    </row>
    <row r="157" spans="1:13" ht="33" x14ac:dyDescent="0.35">
      <c r="A157" s="37" t="s">
        <v>235</v>
      </c>
      <c r="B157" s="36" t="s">
        <v>252</v>
      </c>
      <c r="C157" s="35" t="s">
        <v>251</v>
      </c>
      <c r="D157" s="34">
        <v>45448</v>
      </c>
      <c r="E157" s="32">
        <v>258299.97</v>
      </c>
      <c r="F157" s="33">
        <v>45570</v>
      </c>
      <c r="G157" s="32">
        <v>258299.97</v>
      </c>
      <c r="H157" s="31">
        <f t="shared" si="3"/>
        <v>0</v>
      </c>
      <c r="I157" s="30" t="s">
        <v>1</v>
      </c>
      <c r="J157" s="83"/>
      <c r="L157" s="10"/>
      <c r="M157" s="10"/>
    </row>
    <row r="158" spans="1:13" ht="21" x14ac:dyDescent="0.35">
      <c r="A158" s="37" t="s">
        <v>46</v>
      </c>
      <c r="B158" s="36" t="s">
        <v>9</v>
      </c>
      <c r="C158" s="35" t="s">
        <v>250</v>
      </c>
      <c r="D158" s="34">
        <v>45457</v>
      </c>
      <c r="E158" s="32">
        <v>88500</v>
      </c>
      <c r="F158" s="33">
        <v>45579</v>
      </c>
      <c r="G158" s="32">
        <v>88500</v>
      </c>
      <c r="H158" s="31">
        <f t="shared" si="3"/>
        <v>0</v>
      </c>
      <c r="I158" s="30" t="s">
        <v>57</v>
      </c>
      <c r="J158" s="83"/>
      <c r="L158" s="10"/>
      <c r="M158" s="10"/>
    </row>
    <row r="159" spans="1:13" ht="21" x14ac:dyDescent="0.35">
      <c r="A159" s="37" t="s">
        <v>247</v>
      </c>
      <c r="B159" s="36" t="s">
        <v>27</v>
      </c>
      <c r="C159" s="35" t="s">
        <v>249</v>
      </c>
      <c r="D159" s="34">
        <v>45432</v>
      </c>
      <c r="E159" s="32">
        <v>41300</v>
      </c>
      <c r="F159" s="33">
        <v>45555</v>
      </c>
      <c r="G159" s="32">
        <v>41300</v>
      </c>
      <c r="H159" s="31">
        <f t="shared" si="3"/>
        <v>0</v>
      </c>
      <c r="I159" s="30" t="s">
        <v>57</v>
      </c>
      <c r="J159" s="83"/>
      <c r="L159" s="10"/>
      <c r="M159" s="10"/>
    </row>
    <row r="160" spans="1:13" ht="21" x14ac:dyDescent="0.35">
      <c r="A160" s="37" t="s">
        <v>231</v>
      </c>
      <c r="B160" s="36" t="s">
        <v>248</v>
      </c>
      <c r="C160" s="35" t="s">
        <v>21</v>
      </c>
      <c r="D160" s="34">
        <v>45447</v>
      </c>
      <c r="E160" s="32">
        <v>1549498.99</v>
      </c>
      <c r="F160" s="33">
        <v>45569</v>
      </c>
      <c r="G160" s="32">
        <v>1549498.99</v>
      </c>
      <c r="H160" s="31">
        <f t="shared" si="3"/>
        <v>0</v>
      </c>
      <c r="I160" s="30" t="s">
        <v>57</v>
      </c>
      <c r="J160" s="83"/>
      <c r="L160" s="10"/>
      <c r="M160" s="10"/>
    </row>
    <row r="161" spans="1:13" ht="21" x14ac:dyDescent="0.35">
      <c r="A161" s="37" t="s">
        <v>247</v>
      </c>
      <c r="B161" s="36" t="s">
        <v>27</v>
      </c>
      <c r="C161" s="35" t="s">
        <v>246</v>
      </c>
      <c r="D161" s="34">
        <v>45393</v>
      </c>
      <c r="E161" s="32">
        <v>88500</v>
      </c>
      <c r="F161" s="33">
        <v>45515</v>
      </c>
      <c r="G161" s="32">
        <v>88500</v>
      </c>
      <c r="H161" s="31">
        <f t="shared" si="3"/>
        <v>0</v>
      </c>
      <c r="I161" s="30" t="s">
        <v>57</v>
      </c>
      <c r="J161" s="83"/>
      <c r="L161" s="10"/>
      <c r="M161" s="10"/>
    </row>
    <row r="162" spans="1:13" ht="31.5" x14ac:dyDescent="0.35">
      <c r="A162" s="37" t="s">
        <v>78</v>
      </c>
      <c r="B162" s="36" t="s">
        <v>77</v>
      </c>
      <c r="C162" s="35" t="s">
        <v>245</v>
      </c>
      <c r="D162" s="34">
        <v>45401</v>
      </c>
      <c r="E162" s="32">
        <v>90091.8</v>
      </c>
      <c r="F162" s="33">
        <v>45523</v>
      </c>
      <c r="G162" s="32">
        <v>90091.8</v>
      </c>
      <c r="H162" s="31">
        <f t="shared" si="3"/>
        <v>0</v>
      </c>
      <c r="I162" s="30" t="s">
        <v>57</v>
      </c>
      <c r="J162" s="83"/>
      <c r="L162" s="10"/>
      <c r="M162" s="10"/>
    </row>
    <row r="163" spans="1:13" ht="21" x14ac:dyDescent="0.35">
      <c r="A163" s="37" t="s">
        <v>39</v>
      </c>
      <c r="B163" s="36" t="s">
        <v>38</v>
      </c>
      <c r="C163" s="35" t="s">
        <v>244</v>
      </c>
      <c r="D163" s="34">
        <v>45390</v>
      </c>
      <c r="E163" s="32">
        <v>7563707.1200000001</v>
      </c>
      <c r="F163" s="33">
        <v>45512</v>
      </c>
      <c r="G163" s="32">
        <v>7563707.1200000001</v>
      </c>
      <c r="H163" s="31">
        <f t="shared" si="3"/>
        <v>0</v>
      </c>
      <c r="I163" s="30" t="s">
        <v>57</v>
      </c>
      <c r="J163" s="83"/>
      <c r="L163" s="10"/>
      <c r="M163" s="10"/>
    </row>
    <row r="164" spans="1:13" ht="21" x14ac:dyDescent="0.35">
      <c r="A164" s="37" t="s">
        <v>243</v>
      </c>
      <c r="B164" s="36" t="s">
        <v>19</v>
      </c>
      <c r="C164" s="47" t="s">
        <v>242</v>
      </c>
      <c r="D164" s="34">
        <v>45265</v>
      </c>
      <c r="E164" s="32">
        <v>626500</v>
      </c>
      <c r="F164" s="33">
        <v>45387</v>
      </c>
      <c r="G164" s="32">
        <v>626500</v>
      </c>
      <c r="H164" s="31">
        <f t="shared" si="3"/>
        <v>0</v>
      </c>
      <c r="I164" s="30" t="s">
        <v>57</v>
      </c>
      <c r="J164" s="83"/>
      <c r="L164" s="10"/>
      <c r="M164" s="10"/>
    </row>
    <row r="165" spans="1:13" ht="21" x14ac:dyDescent="0.35">
      <c r="A165" s="37" t="s">
        <v>99</v>
      </c>
      <c r="B165" s="36" t="s">
        <v>98</v>
      </c>
      <c r="C165" s="47" t="s">
        <v>241</v>
      </c>
      <c r="D165" s="34">
        <v>45441</v>
      </c>
      <c r="E165" s="32">
        <v>54300</v>
      </c>
      <c r="F165" s="33">
        <v>45564</v>
      </c>
      <c r="G165" s="32">
        <v>54300</v>
      </c>
      <c r="H165" s="31">
        <f t="shared" si="3"/>
        <v>0</v>
      </c>
      <c r="I165" s="30" t="s">
        <v>57</v>
      </c>
      <c r="J165" s="83"/>
      <c r="L165" s="10"/>
      <c r="M165" s="10"/>
    </row>
    <row r="166" spans="1:13" ht="21" x14ac:dyDescent="0.35">
      <c r="A166" s="18" t="s">
        <v>202</v>
      </c>
      <c r="B166" s="16" t="s">
        <v>240</v>
      </c>
      <c r="C166" s="15" t="s">
        <v>239</v>
      </c>
      <c r="D166" s="14">
        <v>45383</v>
      </c>
      <c r="E166" s="13">
        <v>1342857.84</v>
      </c>
      <c r="F166" s="12">
        <v>45505</v>
      </c>
      <c r="H166" s="11">
        <f t="shared" si="3"/>
        <v>1342857.84</v>
      </c>
      <c r="I166" s="1" t="s">
        <v>1</v>
      </c>
      <c r="J166" s="83"/>
      <c r="L166" s="10"/>
      <c r="M166" s="10"/>
    </row>
    <row r="167" spans="1:13" ht="21" x14ac:dyDescent="0.35">
      <c r="A167" s="37" t="s">
        <v>179</v>
      </c>
      <c r="B167" s="36" t="s">
        <v>27</v>
      </c>
      <c r="C167" s="35" t="s">
        <v>238</v>
      </c>
      <c r="D167" s="34">
        <v>45370</v>
      </c>
      <c r="E167" s="32">
        <v>88500</v>
      </c>
      <c r="F167" s="33">
        <v>45492</v>
      </c>
      <c r="G167" s="32">
        <v>88500</v>
      </c>
      <c r="H167" s="31">
        <f t="shared" si="3"/>
        <v>0</v>
      </c>
      <c r="I167" s="30" t="s">
        <v>57</v>
      </c>
      <c r="J167" s="83"/>
      <c r="L167" s="10"/>
      <c r="M167" s="10"/>
    </row>
    <row r="168" spans="1:13" ht="21" x14ac:dyDescent="0.35">
      <c r="A168" s="18" t="s">
        <v>131</v>
      </c>
      <c r="B168" s="16" t="s">
        <v>237</v>
      </c>
      <c r="C168" s="20" t="s">
        <v>236</v>
      </c>
      <c r="D168" s="14">
        <v>45421</v>
      </c>
      <c r="E168" s="13">
        <v>412051.95</v>
      </c>
      <c r="F168" s="12">
        <v>45544</v>
      </c>
      <c r="H168" s="11">
        <f t="shared" si="3"/>
        <v>412051.95</v>
      </c>
      <c r="I168" s="1" t="s">
        <v>1</v>
      </c>
      <c r="J168" s="83"/>
      <c r="L168" s="10"/>
      <c r="M168" s="10"/>
    </row>
    <row r="169" spans="1:13" ht="33" x14ac:dyDescent="0.35">
      <c r="A169" s="29" t="s">
        <v>235</v>
      </c>
      <c r="B169" s="28" t="s">
        <v>234</v>
      </c>
      <c r="C169" s="27" t="s">
        <v>233</v>
      </c>
      <c r="D169" s="26">
        <v>45448</v>
      </c>
      <c r="E169" s="25">
        <v>95306.79</v>
      </c>
      <c r="F169" s="24">
        <v>45570</v>
      </c>
      <c r="G169" s="23">
        <v>19061.36</v>
      </c>
      <c r="H169" s="22">
        <f t="shared" si="3"/>
        <v>76245.429999999993</v>
      </c>
      <c r="I169" s="21" t="s">
        <v>1</v>
      </c>
      <c r="J169" s="83"/>
      <c r="L169" s="10"/>
      <c r="M169" s="10"/>
    </row>
    <row r="170" spans="1:13" ht="21" x14ac:dyDescent="0.35">
      <c r="A170" s="37" t="s">
        <v>25</v>
      </c>
      <c r="B170" s="36" t="s">
        <v>88</v>
      </c>
      <c r="C170" s="35" t="s">
        <v>232</v>
      </c>
      <c r="D170" s="34">
        <v>45454</v>
      </c>
      <c r="E170" s="32">
        <v>2985656.06</v>
      </c>
      <c r="F170" s="33">
        <v>38879</v>
      </c>
      <c r="G170" s="32">
        <v>2985656.06</v>
      </c>
      <c r="H170" s="31">
        <f t="shared" ref="H170:H233" si="4">+E170-G170</f>
        <v>0</v>
      </c>
      <c r="I170" s="30" t="s">
        <v>57</v>
      </c>
      <c r="J170" s="83"/>
      <c r="L170" s="10"/>
      <c r="M170" s="10"/>
    </row>
    <row r="171" spans="1:13" ht="21" x14ac:dyDescent="0.35">
      <c r="A171" s="37" t="s">
        <v>231</v>
      </c>
      <c r="B171" s="36" t="s">
        <v>230</v>
      </c>
      <c r="C171" s="35" t="s">
        <v>229</v>
      </c>
      <c r="D171" s="34">
        <v>45453</v>
      </c>
      <c r="E171" s="32">
        <v>168315.01</v>
      </c>
      <c r="F171" s="33">
        <v>45575</v>
      </c>
      <c r="G171" s="32">
        <v>168315.01</v>
      </c>
      <c r="H171" s="31">
        <f t="shared" si="4"/>
        <v>0</v>
      </c>
      <c r="I171" s="30" t="s">
        <v>57</v>
      </c>
      <c r="J171" s="83"/>
      <c r="L171" s="10"/>
      <c r="M171" s="10"/>
    </row>
    <row r="172" spans="1:13" ht="48.75" x14ac:dyDescent="0.35">
      <c r="A172" s="37" t="s">
        <v>227</v>
      </c>
      <c r="B172" s="36" t="s">
        <v>226</v>
      </c>
      <c r="C172" s="35" t="s">
        <v>228</v>
      </c>
      <c r="D172" s="34">
        <v>45317</v>
      </c>
      <c r="E172" s="32">
        <v>694441.8</v>
      </c>
      <c r="F172" s="33">
        <v>45438</v>
      </c>
      <c r="G172" s="32">
        <v>694441.8</v>
      </c>
      <c r="H172" s="31">
        <f t="shared" si="4"/>
        <v>0</v>
      </c>
      <c r="I172" s="30" t="s">
        <v>57</v>
      </c>
      <c r="J172" s="83"/>
      <c r="L172" s="10"/>
      <c r="M172" s="10"/>
    </row>
    <row r="173" spans="1:13" ht="48.75" x14ac:dyDescent="0.35">
      <c r="A173" s="37" t="s">
        <v>227</v>
      </c>
      <c r="B173" s="36" t="s">
        <v>226</v>
      </c>
      <c r="C173" s="35" t="s">
        <v>225</v>
      </c>
      <c r="D173" s="34">
        <v>45317</v>
      </c>
      <c r="E173" s="32">
        <v>446244.55</v>
      </c>
      <c r="F173" s="33">
        <v>45438</v>
      </c>
      <c r="G173" s="32">
        <v>446244.55</v>
      </c>
      <c r="H173" s="31">
        <f t="shared" si="4"/>
        <v>0</v>
      </c>
      <c r="I173" s="30" t="s">
        <v>57</v>
      </c>
      <c r="J173" s="83"/>
      <c r="L173" s="10"/>
      <c r="M173" s="10"/>
    </row>
    <row r="174" spans="1:13" ht="33" x14ac:dyDescent="0.35">
      <c r="A174" s="37" t="s">
        <v>224</v>
      </c>
      <c r="B174" s="36" t="s">
        <v>223</v>
      </c>
      <c r="C174" s="35" t="s">
        <v>222</v>
      </c>
      <c r="D174" s="34">
        <v>45454</v>
      </c>
      <c r="E174" s="32">
        <v>2706800</v>
      </c>
      <c r="F174" s="33" t="s">
        <v>221</v>
      </c>
      <c r="G174" s="32">
        <v>2706800</v>
      </c>
      <c r="H174" s="31">
        <f t="shared" si="4"/>
        <v>0</v>
      </c>
      <c r="I174" s="30" t="s">
        <v>57</v>
      </c>
      <c r="J174" s="83"/>
      <c r="L174" s="10"/>
      <c r="M174" s="10"/>
    </row>
    <row r="175" spans="1:13" ht="21" x14ac:dyDescent="0.35">
      <c r="A175" s="37" t="s">
        <v>220</v>
      </c>
      <c r="B175" s="36" t="s">
        <v>9</v>
      </c>
      <c r="C175" s="35" t="s">
        <v>219</v>
      </c>
      <c r="D175" s="34">
        <v>45463</v>
      </c>
      <c r="E175" s="32">
        <v>76700</v>
      </c>
      <c r="F175" s="33">
        <v>45585</v>
      </c>
      <c r="G175" s="32">
        <v>76700</v>
      </c>
      <c r="H175" s="31">
        <f t="shared" si="4"/>
        <v>0</v>
      </c>
      <c r="I175" s="30" t="s">
        <v>57</v>
      </c>
      <c r="J175" s="83"/>
      <c r="L175" s="10"/>
      <c r="M175" s="10"/>
    </row>
    <row r="176" spans="1:13" ht="21" x14ac:dyDescent="0.35">
      <c r="A176" s="37" t="s">
        <v>218</v>
      </c>
      <c r="B176" s="36" t="s">
        <v>9</v>
      </c>
      <c r="C176" s="35" t="s">
        <v>217</v>
      </c>
      <c r="D176" s="34">
        <v>45461</v>
      </c>
      <c r="E176" s="32">
        <v>106200</v>
      </c>
      <c r="F176" s="33">
        <v>45583</v>
      </c>
      <c r="G176" s="32">
        <v>106200</v>
      </c>
      <c r="H176" s="31">
        <f t="shared" si="4"/>
        <v>0</v>
      </c>
      <c r="I176" s="30" t="s">
        <v>57</v>
      </c>
      <c r="J176" s="83"/>
      <c r="L176" s="10"/>
      <c r="M176" s="10"/>
    </row>
    <row r="177" spans="1:13" ht="21" x14ac:dyDescent="0.35">
      <c r="A177" s="37" t="s">
        <v>216</v>
      </c>
      <c r="B177" s="36" t="s">
        <v>9</v>
      </c>
      <c r="C177" s="35" t="s">
        <v>116</v>
      </c>
      <c r="D177" s="34">
        <v>45457</v>
      </c>
      <c r="E177" s="32">
        <v>88500</v>
      </c>
      <c r="F177" s="33">
        <v>45579</v>
      </c>
      <c r="G177" s="32">
        <v>88500</v>
      </c>
      <c r="H177" s="31">
        <f t="shared" si="4"/>
        <v>0</v>
      </c>
      <c r="I177" s="30" t="s">
        <v>57</v>
      </c>
      <c r="J177" s="83"/>
      <c r="L177" s="10"/>
      <c r="M177" s="10"/>
    </row>
    <row r="178" spans="1:13" ht="21" x14ac:dyDescent="0.35">
      <c r="A178" s="18" t="s">
        <v>215</v>
      </c>
      <c r="B178" s="16" t="s">
        <v>27</v>
      </c>
      <c r="C178" s="20" t="s">
        <v>214</v>
      </c>
      <c r="D178" s="14">
        <v>45457</v>
      </c>
      <c r="E178" s="13">
        <v>112100</v>
      </c>
      <c r="F178" s="12">
        <v>45579</v>
      </c>
      <c r="H178" s="11">
        <f t="shared" si="4"/>
        <v>112100</v>
      </c>
      <c r="I178" s="1" t="s">
        <v>1</v>
      </c>
      <c r="J178" s="83"/>
      <c r="L178" s="10"/>
      <c r="M178" s="10"/>
    </row>
    <row r="179" spans="1:13" ht="21" x14ac:dyDescent="0.35">
      <c r="A179" s="37" t="s">
        <v>95</v>
      </c>
      <c r="B179" s="36" t="s">
        <v>213</v>
      </c>
      <c r="C179" s="35" t="s">
        <v>212</v>
      </c>
      <c r="D179" s="34">
        <v>45455</v>
      </c>
      <c r="E179" s="32">
        <v>3142984.04</v>
      </c>
      <c r="F179" s="33">
        <v>45579</v>
      </c>
      <c r="G179" s="32">
        <v>3142984.04</v>
      </c>
      <c r="H179" s="31">
        <f t="shared" si="4"/>
        <v>0</v>
      </c>
      <c r="I179" s="30" t="s">
        <v>57</v>
      </c>
      <c r="J179" s="83"/>
      <c r="L179" s="10"/>
      <c r="M179" s="10"/>
    </row>
    <row r="180" spans="1:13" ht="21" x14ac:dyDescent="0.35">
      <c r="A180" s="18" t="s">
        <v>156</v>
      </c>
      <c r="B180" s="16" t="s">
        <v>211</v>
      </c>
      <c r="C180" s="20" t="s">
        <v>210</v>
      </c>
      <c r="D180" s="14">
        <v>45443</v>
      </c>
      <c r="E180" s="13">
        <v>5067075</v>
      </c>
      <c r="F180" s="12" t="s">
        <v>209</v>
      </c>
      <c r="H180" s="11">
        <f t="shared" si="4"/>
        <v>5067075</v>
      </c>
      <c r="I180" s="1" t="s">
        <v>1</v>
      </c>
      <c r="J180" s="83"/>
      <c r="L180" s="10"/>
      <c r="M180" s="10"/>
    </row>
    <row r="181" spans="1:13" ht="21" x14ac:dyDescent="0.35">
      <c r="A181" s="18" t="s">
        <v>208</v>
      </c>
      <c r="B181" s="16" t="s">
        <v>19</v>
      </c>
      <c r="C181" s="20" t="s">
        <v>207</v>
      </c>
      <c r="D181" s="14">
        <v>45457</v>
      </c>
      <c r="E181" s="13">
        <v>1200000</v>
      </c>
      <c r="F181" s="12">
        <v>45579</v>
      </c>
      <c r="H181" s="11">
        <f t="shared" si="4"/>
        <v>1200000</v>
      </c>
      <c r="I181" s="1" t="s">
        <v>1</v>
      </c>
      <c r="J181" s="83"/>
      <c r="L181" s="10"/>
      <c r="M181" s="10"/>
    </row>
    <row r="182" spans="1:13" ht="21" x14ac:dyDescent="0.35">
      <c r="A182" s="37" t="s">
        <v>206</v>
      </c>
      <c r="B182" s="36" t="s">
        <v>27</v>
      </c>
      <c r="C182" s="35" t="s">
        <v>205</v>
      </c>
      <c r="D182" s="34">
        <v>45463</v>
      </c>
      <c r="E182" s="32">
        <v>88500</v>
      </c>
      <c r="F182" s="33">
        <v>45585</v>
      </c>
      <c r="G182" s="32">
        <v>88500</v>
      </c>
      <c r="H182" s="31">
        <f t="shared" si="4"/>
        <v>0</v>
      </c>
      <c r="I182" s="30" t="s">
        <v>57</v>
      </c>
      <c r="J182" s="83"/>
      <c r="L182" s="10"/>
      <c r="M182" s="10"/>
    </row>
    <row r="183" spans="1:13" ht="21" x14ac:dyDescent="0.35">
      <c r="A183" s="37" t="s">
        <v>66</v>
      </c>
      <c r="B183" s="36" t="s">
        <v>6</v>
      </c>
      <c r="C183" s="35" t="s">
        <v>204</v>
      </c>
      <c r="D183" s="34">
        <v>45453</v>
      </c>
      <c r="E183" s="32">
        <v>590000</v>
      </c>
      <c r="F183" s="33">
        <v>45575</v>
      </c>
      <c r="G183" s="32">
        <v>590000</v>
      </c>
      <c r="H183" s="31">
        <f t="shared" si="4"/>
        <v>0</v>
      </c>
      <c r="I183" s="30" t="s">
        <v>57</v>
      </c>
      <c r="J183" s="83"/>
      <c r="L183" s="10"/>
      <c r="M183" s="10"/>
    </row>
    <row r="184" spans="1:13" ht="21" x14ac:dyDescent="0.35">
      <c r="A184" s="37" t="s">
        <v>41</v>
      </c>
      <c r="B184" s="36" t="s">
        <v>9</v>
      </c>
      <c r="C184" s="35" t="s">
        <v>203</v>
      </c>
      <c r="D184" s="34">
        <v>45462</v>
      </c>
      <c r="E184" s="32">
        <v>47200</v>
      </c>
      <c r="F184" s="33">
        <v>45584</v>
      </c>
      <c r="G184" s="32">
        <v>47200</v>
      </c>
      <c r="H184" s="31">
        <f t="shared" si="4"/>
        <v>0</v>
      </c>
      <c r="I184" s="30" t="s">
        <v>57</v>
      </c>
      <c r="J184" s="83"/>
      <c r="L184" s="10"/>
      <c r="M184" s="10"/>
    </row>
    <row r="185" spans="1:13" ht="21" x14ac:dyDescent="0.35">
      <c r="A185" s="18" t="s">
        <v>202</v>
      </c>
      <c r="B185" s="16" t="s">
        <v>201</v>
      </c>
      <c r="C185" s="20" t="s">
        <v>200</v>
      </c>
      <c r="D185" s="14">
        <v>45383</v>
      </c>
      <c r="E185" s="13">
        <v>450000</v>
      </c>
      <c r="F185" s="12">
        <v>45505</v>
      </c>
      <c r="H185" s="11">
        <f t="shared" si="4"/>
        <v>450000</v>
      </c>
      <c r="I185" s="1" t="s">
        <v>1</v>
      </c>
      <c r="J185" s="83"/>
      <c r="L185" s="10"/>
      <c r="M185" s="10"/>
    </row>
    <row r="186" spans="1:13" ht="21" x14ac:dyDescent="0.35">
      <c r="A186" s="37" t="s">
        <v>151</v>
      </c>
      <c r="B186" s="36" t="s">
        <v>150</v>
      </c>
      <c r="C186" s="35" t="s">
        <v>199</v>
      </c>
      <c r="D186" s="34">
        <v>45376</v>
      </c>
      <c r="E186" s="32">
        <v>1348500</v>
      </c>
      <c r="F186" s="33">
        <v>45498</v>
      </c>
      <c r="G186" s="32">
        <v>1348500</v>
      </c>
      <c r="H186" s="31">
        <f t="shared" si="4"/>
        <v>0</v>
      </c>
      <c r="I186" s="30" t="s">
        <v>57</v>
      </c>
      <c r="J186" s="83"/>
      <c r="L186" s="10"/>
      <c r="M186" s="10"/>
    </row>
    <row r="187" spans="1:13" ht="33" x14ac:dyDescent="0.35">
      <c r="A187" s="37" t="s">
        <v>172</v>
      </c>
      <c r="B187" s="36" t="s">
        <v>24</v>
      </c>
      <c r="C187" s="35" t="s">
        <v>198</v>
      </c>
      <c r="D187" s="34">
        <v>45454</v>
      </c>
      <c r="E187" s="32">
        <v>3526548</v>
      </c>
      <c r="F187" s="33">
        <v>45576</v>
      </c>
      <c r="G187" s="32">
        <v>3526548</v>
      </c>
      <c r="H187" s="31">
        <f t="shared" si="4"/>
        <v>0</v>
      </c>
      <c r="I187" s="30" t="s">
        <v>57</v>
      </c>
      <c r="J187" s="83"/>
      <c r="L187" s="10"/>
      <c r="M187" s="10"/>
    </row>
    <row r="188" spans="1:13" ht="21" x14ac:dyDescent="0.35">
      <c r="A188" s="37" t="s">
        <v>179</v>
      </c>
      <c r="B188" s="36" t="s">
        <v>9</v>
      </c>
      <c r="C188" s="35" t="s">
        <v>194</v>
      </c>
      <c r="D188" s="34">
        <v>45462</v>
      </c>
      <c r="E188" s="32">
        <v>112100</v>
      </c>
      <c r="F188" s="33">
        <v>45584</v>
      </c>
      <c r="G188" s="32">
        <v>112100</v>
      </c>
      <c r="H188" s="31">
        <f t="shared" si="4"/>
        <v>0</v>
      </c>
      <c r="I188" s="30" t="s">
        <v>57</v>
      </c>
      <c r="J188" s="83"/>
      <c r="L188" s="10"/>
      <c r="M188" s="10"/>
    </row>
    <row r="189" spans="1:13" ht="21" x14ac:dyDescent="0.35">
      <c r="A189" s="37" t="s">
        <v>185</v>
      </c>
      <c r="B189" s="36" t="s">
        <v>9</v>
      </c>
      <c r="C189" s="35" t="s">
        <v>197</v>
      </c>
      <c r="D189" s="34">
        <v>45445</v>
      </c>
      <c r="E189" s="32">
        <v>29500</v>
      </c>
      <c r="F189" s="33">
        <v>45567</v>
      </c>
      <c r="G189" s="32">
        <v>29500</v>
      </c>
      <c r="H189" s="31">
        <f t="shared" si="4"/>
        <v>0</v>
      </c>
      <c r="I189" s="30" t="s">
        <v>57</v>
      </c>
      <c r="J189" s="83"/>
      <c r="L189" s="10"/>
      <c r="M189" s="10"/>
    </row>
    <row r="190" spans="1:13" ht="21" x14ac:dyDescent="0.35">
      <c r="A190" s="37" t="s">
        <v>196</v>
      </c>
      <c r="B190" s="36" t="s">
        <v>9</v>
      </c>
      <c r="C190" s="35" t="s">
        <v>195</v>
      </c>
      <c r="D190" s="34">
        <v>45462</v>
      </c>
      <c r="E190" s="32">
        <v>88500</v>
      </c>
      <c r="F190" s="33">
        <v>45584</v>
      </c>
      <c r="G190" s="32">
        <v>88500</v>
      </c>
      <c r="H190" s="31">
        <f t="shared" si="4"/>
        <v>0</v>
      </c>
      <c r="I190" s="30" t="s">
        <v>57</v>
      </c>
      <c r="J190" s="83"/>
      <c r="L190" s="10"/>
      <c r="M190" s="10"/>
    </row>
    <row r="191" spans="1:13" ht="21" x14ac:dyDescent="0.35">
      <c r="A191" s="37" t="s">
        <v>179</v>
      </c>
      <c r="B191" s="36" t="s">
        <v>27</v>
      </c>
      <c r="C191" s="35" t="s">
        <v>194</v>
      </c>
      <c r="D191" s="34">
        <v>45481</v>
      </c>
      <c r="E191" s="32">
        <v>112100</v>
      </c>
      <c r="F191" s="33">
        <v>45604</v>
      </c>
      <c r="G191" s="32">
        <v>112100</v>
      </c>
      <c r="H191" s="31">
        <f t="shared" si="4"/>
        <v>0</v>
      </c>
      <c r="I191" s="30" t="s">
        <v>57</v>
      </c>
      <c r="J191" s="83"/>
      <c r="L191" s="10"/>
      <c r="M191" s="10"/>
    </row>
    <row r="192" spans="1:13" ht="21" x14ac:dyDescent="0.35">
      <c r="A192" s="37" t="s">
        <v>193</v>
      </c>
      <c r="B192" s="36" t="s">
        <v>9</v>
      </c>
      <c r="C192" s="35" t="s">
        <v>192</v>
      </c>
      <c r="D192" s="34">
        <v>45468</v>
      </c>
      <c r="E192" s="32">
        <v>100300</v>
      </c>
      <c r="F192" s="33">
        <v>45590</v>
      </c>
      <c r="G192" s="32">
        <v>100300</v>
      </c>
      <c r="H192" s="31">
        <f t="shared" si="4"/>
        <v>0</v>
      </c>
      <c r="I192" s="30" t="s">
        <v>57</v>
      </c>
      <c r="J192" s="83"/>
      <c r="L192" s="10"/>
      <c r="M192" s="10"/>
    </row>
    <row r="193" spans="1:13" ht="21" x14ac:dyDescent="0.35">
      <c r="A193" s="37" t="s">
        <v>49</v>
      </c>
      <c r="B193" s="36" t="s">
        <v>191</v>
      </c>
      <c r="C193" s="35" t="s">
        <v>190</v>
      </c>
      <c r="D193" s="34">
        <v>45343</v>
      </c>
      <c r="E193" s="32">
        <v>891354.3</v>
      </c>
      <c r="F193" s="33">
        <v>45464</v>
      </c>
      <c r="G193" s="32">
        <v>891354.3</v>
      </c>
      <c r="H193" s="31">
        <f t="shared" si="4"/>
        <v>0</v>
      </c>
      <c r="I193" s="30" t="s">
        <v>57</v>
      </c>
      <c r="J193" s="83"/>
      <c r="L193" s="10"/>
      <c r="M193" s="10"/>
    </row>
    <row r="194" spans="1:13" ht="21" x14ac:dyDescent="0.35">
      <c r="A194" s="37" t="s">
        <v>189</v>
      </c>
      <c r="B194" s="36" t="s">
        <v>9</v>
      </c>
      <c r="C194" s="35" t="s">
        <v>188</v>
      </c>
      <c r="D194" s="34">
        <v>45448</v>
      </c>
      <c r="E194" s="32">
        <v>88500</v>
      </c>
      <c r="F194" s="33">
        <v>45570</v>
      </c>
      <c r="G194" s="32">
        <v>88500</v>
      </c>
      <c r="H194" s="31">
        <f t="shared" si="4"/>
        <v>0</v>
      </c>
      <c r="I194" s="30" t="s">
        <v>57</v>
      </c>
      <c r="J194" s="83"/>
      <c r="L194" s="10"/>
      <c r="M194" s="10"/>
    </row>
    <row r="195" spans="1:13" ht="21" x14ac:dyDescent="0.35">
      <c r="A195" s="18" t="s">
        <v>96</v>
      </c>
      <c r="B195" s="16" t="s">
        <v>9</v>
      </c>
      <c r="C195" s="20" t="s">
        <v>158</v>
      </c>
      <c r="D195" s="14">
        <v>45485</v>
      </c>
      <c r="E195" s="13">
        <v>94400</v>
      </c>
      <c r="F195" s="12">
        <v>45608</v>
      </c>
      <c r="H195" s="11">
        <f t="shared" si="4"/>
        <v>94400</v>
      </c>
      <c r="I195" s="1" t="s">
        <v>1</v>
      </c>
      <c r="J195" s="83"/>
      <c r="L195" s="10"/>
      <c r="M195" s="10"/>
    </row>
    <row r="196" spans="1:13" ht="21" x14ac:dyDescent="0.35">
      <c r="A196" s="37" t="s">
        <v>151</v>
      </c>
      <c r="B196" s="36" t="s">
        <v>150</v>
      </c>
      <c r="C196" s="35" t="s">
        <v>187</v>
      </c>
      <c r="D196" s="34">
        <v>45373</v>
      </c>
      <c r="E196" s="32">
        <v>8025600</v>
      </c>
      <c r="F196" s="33">
        <v>45570</v>
      </c>
      <c r="G196" s="32">
        <v>8025600</v>
      </c>
      <c r="H196" s="31">
        <f t="shared" si="4"/>
        <v>0</v>
      </c>
      <c r="I196" s="30" t="s">
        <v>57</v>
      </c>
      <c r="J196" s="83"/>
      <c r="L196" s="10"/>
      <c r="M196" s="10"/>
    </row>
    <row r="197" spans="1:13" ht="46.5" x14ac:dyDescent="0.35">
      <c r="A197" s="18" t="s">
        <v>17</v>
      </c>
      <c r="B197" s="16" t="s">
        <v>130</v>
      </c>
      <c r="C197" s="20" t="s">
        <v>186</v>
      </c>
      <c r="D197" s="14">
        <v>45443</v>
      </c>
      <c r="E197" s="13">
        <v>2274259.1800000002</v>
      </c>
      <c r="F197" s="12">
        <v>45565</v>
      </c>
      <c r="H197" s="11">
        <f t="shared" si="4"/>
        <v>2274259.1800000002</v>
      </c>
      <c r="I197" s="1" t="s">
        <v>1</v>
      </c>
      <c r="J197" s="83"/>
      <c r="L197" s="10"/>
      <c r="M197" s="10"/>
    </row>
    <row r="198" spans="1:13" ht="21" x14ac:dyDescent="0.35">
      <c r="A198" s="18" t="s">
        <v>185</v>
      </c>
      <c r="B198" s="16" t="s">
        <v>61</v>
      </c>
      <c r="C198" s="20" t="s">
        <v>184</v>
      </c>
      <c r="D198" s="14">
        <v>45481</v>
      </c>
      <c r="E198" s="13">
        <v>29500</v>
      </c>
      <c r="F198" s="12">
        <v>45604</v>
      </c>
      <c r="H198" s="11">
        <f t="shared" si="4"/>
        <v>29500</v>
      </c>
      <c r="I198" s="1" t="s">
        <v>1</v>
      </c>
      <c r="J198" s="83"/>
      <c r="L198" s="10"/>
      <c r="M198" s="10"/>
    </row>
    <row r="199" spans="1:13" ht="21" x14ac:dyDescent="0.35">
      <c r="A199" s="18" t="s">
        <v>36</v>
      </c>
      <c r="B199" s="16" t="s">
        <v>9</v>
      </c>
      <c r="C199" s="20" t="s">
        <v>183</v>
      </c>
      <c r="D199" s="14">
        <v>45484</v>
      </c>
      <c r="E199" s="13">
        <v>94400</v>
      </c>
      <c r="F199" s="12">
        <v>45607</v>
      </c>
      <c r="H199" s="11">
        <f t="shared" si="4"/>
        <v>94400</v>
      </c>
      <c r="I199" s="1" t="s">
        <v>1</v>
      </c>
      <c r="J199" s="83"/>
      <c r="L199" s="10"/>
      <c r="M199" s="10"/>
    </row>
    <row r="200" spans="1:13" ht="21" x14ac:dyDescent="0.35">
      <c r="A200" s="37" t="s">
        <v>182</v>
      </c>
      <c r="B200" s="36" t="s">
        <v>27</v>
      </c>
      <c r="C200" s="35" t="s">
        <v>181</v>
      </c>
      <c r="D200" s="34">
        <v>45477</v>
      </c>
      <c r="E200" s="32">
        <v>88500</v>
      </c>
      <c r="F200" s="33">
        <v>45600</v>
      </c>
      <c r="G200" s="32">
        <v>88500</v>
      </c>
      <c r="H200" s="31">
        <f t="shared" si="4"/>
        <v>0</v>
      </c>
      <c r="I200" s="30" t="s">
        <v>57</v>
      </c>
      <c r="J200" s="83"/>
      <c r="L200" s="10"/>
      <c r="M200" s="10"/>
    </row>
    <row r="201" spans="1:13" ht="33" x14ac:dyDescent="0.35">
      <c r="A201" s="18" t="s">
        <v>17</v>
      </c>
      <c r="B201" s="16" t="s">
        <v>130</v>
      </c>
      <c r="C201" s="20" t="s">
        <v>180</v>
      </c>
      <c r="D201" s="14">
        <v>45464</v>
      </c>
      <c r="E201" s="13">
        <v>531895.28</v>
      </c>
      <c r="F201" s="12">
        <v>45586</v>
      </c>
      <c r="H201" s="11">
        <f t="shared" si="4"/>
        <v>531895.28</v>
      </c>
      <c r="I201" s="1" t="s">
        <v>1</v>
      </c>
      <c r="J201" s="83"/>
      <c r="L201" s="10"/>
      <c r="M201" s="10"/>
    </row>
    <row r="202" spans="1:13" ht="21" x14ac:dyDescent="0.35">
      <c r="A202" s="37" t="s">
        <v>179</v>
      </c>
      <c r="B202" s="36" t="s">
        <v>9</v>
      </c>
      <c r="C202" s="35" t="s">
        <v>178</v>
      </c>
      <c r="D202" s="34">
        <v>45481</v>
      </c>
      <c r="E202" s="32">
        <v>112100</v>
      </c>
      <c r="F202" s="33">
        <v>45604</v>
      </c>
      <c r="G202" s="32">
        <v>112100</v>
      </c>
      <c r="H202" s="31">
        <f t="shared" si="4"/>
        <v>0</v>
      </c>
      <c r="I202" s="30" t="s">
        <v>57</v>
      </c>
      <c r="J202" s="83"/>
      <c r="L202" s="10"/>
      <c r="M202" s="10"/>
    </row>
    <row r="203" spans="1:13" ht="33" x14ac:dyDescent="0.35">
      <c r="A203" s="18" t="s">
        <v>177</v>
      </c>
      <c r="B203" s="16" t="s">
        <v>130</v>
      </c>
      <c r="C203" s="20" t="s">
        <v>176</v>
      </c>
      <c r="D203" s="14">
        <v>45464</v>
      </c>
      <c r="E203" s="13">
        <v>115050</v>
      </c>
      <c r="F203" s="12">
        <v>45586</v>
      </c>
      <c r="H203" s="11">
        <f t="shared" si="4"/>
        <v>115050</v>
      </c>
      <c r="I203" s="1" t="s">
        <v>1</v>
      </c>
      <c r="J203" s="83"/>
      <c r="L203" s="10"/>
      <c r="M203" s="10"/>
    </row>
    <row r="204" spans="1:13" ht="21" x14ac:dyDescent="0.35">
      <c r="A204" s="37" t="s">
        <v>175</v>
      </c>
      <c r="B204" s="36" t="s">
        <v>174</v>
      </c>
      <c r="C204" s="35" t="s">
        <v>173</v>
      </c>
      <c r="D204" s="34">
        <v>45469</v>
      </c>
      <c r="E204" s="32">
        <v>931492</v>
      </c>
      <c r="F204" s="33">
        <v>45469</v>
      </c>
      <c r="G204" s="32">
        <v>931492</v>
      </c>
      <c r="H204" s="31">
        <f t="shared" si="4"/>
        <v>0</v>
      </c>
      <c r="I204" s="30" t="s">
        <v>57</v>
      </c>
      <c r="J204" s="83"/>
      <c r="L204" s="10"/>
      <c r="M204" s="10"/>
    </row>
    <row r="205" spans="1:13" ht="21" x14ac:dyDescent="0.35">
      <c r="A205" s="37" t="s">
        <v>172</v>
      </c>
      <c r="B205" s="36" t="s">
        <v>171</v>
      </c>
      <c r="C205" s="35" t="s">
        <v>170</v>
      </c>
      <c r="D205" s="34">
        <v>45447</v>
      </c>
      <c r="E205" s="32">
        <v>1514235</v>
      </c>
      <c r="F205" s="33">
        <v>45569</v>
      </c>
      <c r="G205" s="32">
        <v>1514235</v>
      </c>
      <c r="H205" s="31">
        <f t="shared" si="4"/>
        <v>0</v>
      </c>
      <c r="I205" s="30" t="s">
        <v>57</v>
      </c>
      <c r="J205" s="83"/>
      <c r="L205" s="10"/>
      <c r="M205" s="10"/>
    </row>
    <row r="206" spans="1:13" ht="21" x14ac:dyDescent="0.35">
      <c r="A206" s="37" t="s">
        <v>92</v>
      </c>
      <c r="B206" s="36" t="s">
        <v>61</v>
      </c>
      <c r="C206" s="35" t="s">
        <v>169</v>
      </c>
      <c r="D206" s="34">
        <v>45496</v>
      </c>
      <c r="E206" s="32">
        <v>236000</v>
      </c>
      <c r="F206" s="33">
        <v>45619</v>
      </c>
      <c r="G206" s="32">
        <v>236000</v>
      </c>
      <c r="H206" s="31">
        <f t="shared" si="4"/>
        <v>0</v>
      </c>
      <c r="I206" s="30" t="s">
        <v>57</v>
      </c>
      <c r="J206" s="83"/>
      <c r="L206" s="10"/>
      <c r="M206" s="10"/>
    </row>
    <row r="207" spans="1:13" ht="21" x14ac:dyDescent="0.35">
      <c r="A207" s="37" t="s">
        <v>139</v>
      </c>
      <c r="B207" s="36" t="s">
        <v>9</v>
      </c>
      <c r="C207" s="35" t="s">
        <v>138</v>
      </c>
      <c r="D207" s="34">
        <v>45492</v>
      </c>
      <c r="E207" s="32">
        <v>64900</v>
      </c>
      <c r="F207" s="33">
        <v>45615</v>
      </c>
      <c r="G207" s="32">
        <v>64900</v>
      </c>
      <c r="H207" s="31">
        <f t="shared" si="4"/>
        <v>0</v>
      </c>
      <c r="I207" s="30" t="s">
        <v>57</v>
      </c>
      <c r="J207" s="83"/>
      <c r="L207" s="10"/>
      <c r="M207" s="10"/>
    </row>
    <row r="208" spans="1:13" ht="31.5" x14ac:dyDescent="0.35">
      <c r="A208" s="18" t="s">
        <v>17</v>
      </c>
      <c r="B208" s="16" t="s">
        <v>16</v>
      </c>
      <c r="C208" s="20" t="s">
        <v>168</v>
      </c>
      <c r="D208" s="14">
        <v>45344</v>
      </c>
      <c r="E208" s="13">
        <v>2274555.87</v>
      </c>
      <c r="F208" s="12">
        <v>45465</v>
      </c>
      <c r="H208" s="11">
        <f t="shared" si="4"/>
        <v>2274555.87</v>
      </c>
      <c r="I208" s="1" t="s">
        <v>11</v>
      </c>
      <c r="J208" s="83"/>
      <c r="L208" s="10"/>
      <c r="M208" s="10"/>
    </row>
    <row r="209" spans="1:13" ht="21" x14ac:dyDescent="0.35">
      <c r="A209" s="37" t="s">
        <v>167</v>
      </c>
      <c r="B209" s="36" t="s">
        <v>166</v>
      </c>
      <c r="C209" s="35" t="s">
        <v>165</v>
      </c>
      <c r="D209" s="34">
        <v>45352</v>
      </c>
      <c r="E209" s="32">
        <v>186440</v>
      </c>
      <c r="F209" s="33">
        <v>45474</v>
      </c>
      <c r="G209" s="32">
        <v>186440</v>
      </c>
      <c r="H209" s="31">
        <f t="shared" si="4"/>
        <v>0</v>
      </c>
      <c r="I209" s="30" t="s">
        <v>57</v>
      </c>
      <c r="J209" s="83"/>
      <c r="L209" s="10"/>
      <c r="M209" s="10"/>
    </row>
    <row r="210" spans="1:13" ht="21" x14ac:dyDescent="0.35">
      <c r="A210" s="37" t="s">
        <v>164</v>
      </c>
      <c r="B210" s="36" t="s">
        <v>163</v>
      </c>
      <c r="C210" s="35" t="s">
        <v>162</v>
      </c>
      <c r="D210" s="34">
        <v>45455</v>
      </c>
      <c r="E210" s="32">
        <v>2909202.81</v>
      </c>
      <c r="F210" s="33">
        <v>45577</v>
      </c>
      <c r="G210" s="32">
        <v>2909202.81</v>
      </c>
      <c r="H210" s="31">
        <f t="shared" si="4"/>
        <v>0</v>
      </c>
      <c r="I210" s="30" t="s">
        <v>57</v>
      </c>
      <c r="J210" s="83"/>
      <c r="L210" s="10"/>
      <c r="M210" s="10"/>
    </row>
    <row r="211" spans="1:13" ht="21" x14ac:dyDescent="0.35">
      <c r="A211" s="18" t="s">
        <v>161</v>
      </c>
      <c r="B211" s="16" t="s">
        <v>27</v>
      </c>
      <c r="C211" s="20" t="s">
        <v>160</v>
      </c>
      <c r="D211" s="14">
        <v>45484</v>
      </c>
      <c r="E211" s="13">
        <v>88500</v>
      </c>
      <c r="F211" s="12">
        <v>45607</v>
      </c>
      <c r="H211" s="11">
        <f t="shared" si="4"/>
        <v>88500</v>
      </c>
      <c r="I211" s="1" t="s">
        <v>1</v>
      </c>
      <c r="J211" s="83"/>
      <c r="L211" s="10"/>
      <c r="M211" s="10"/>
    </row>
    <row r="212" spans="1:13" ht="21" x14ac:dyDescent="0.35">
      <c r="A212" s="37" t="s">
        <v>159</v>
      </c>
      <c r="B212" s="36" t="s">
        <v>27</v>
      </c>
      <c r="C212" s="35" t="s">
        <v>158</v>
      </c>
      <c r="D212" s="34">
        <v>45498</v>
      </c>
      <c r="E212" s="46">
        <v>82600</v>
      </c>
      <c r="F212" s="33">
        <v>45621</v>
      </c>
      <c r="G212" s="46">
        <v>82600</v>
      </c>
      <c r="H212" s="31">
        <f t="shared" si="4"/>
        <v>0</v>
      </c>
      <c r="I212" s="30" t="s">
        <v>57</v>
      </c>
      <c r="J212" s="83"/>
      <c r="L212" s="10"/>
      <c r="M212" s="10"/>
    </row>
    <row r="213" spans="1:13" ht="21" x14ac:dyDescent="0.35">
      <c r="A213" s="37" t="s">
        <v>115</v>
      </c>
      <c r="B213" s="36" t="s">
        <v>77</v>
      </c>
      <c r="C213" s="35" t="s">
        <v>157</v>
      </c>
      <c r="D213" s="34">
        <v>45390</v>
      </c>
      <c r="E213" s="32">
        <v>44233.99</v>
      </c>
      <c r="F213" s="33">
        <v>45512</v>
      </c>
      <c r="G213" s="32">
        <v>44233.99</v>
      </c>
      <c r="H213" s="31">
        <f t="shared" si="4"/>
        <v>0</v>
      </c>
      <c r="I213" s="30" t="s">
        <v>57</v>
      </c>
      <c r="J213" s="83"/>
      <c r="L213" s="10"/>
      <c r="M213" s="10"/>
    </row>
    <row r="214" spans="1:13" ht="21" x14ac:dyDescent="0.35">
      <c r="A214" s="37" t="s">
        <v>28</v>
      </c>
      <c r="B214" s="36" t="s">
        <v>61</v>
      </c>
      <c r="C214" s="35" t="s">
        <v>18</v>
      </c>
      <c r="D214" s="34">
        <v>45484</v>
      </c>
      <c r="E214" s="32">
        <v>118000</v>
      </c>
      <c r="F214" s="33">
        <v>45607</v>
      </c>
      <c r="G214" s="32">
        <v>118000</v>
      </c>
      <c r="H214" s="31">
        <f t="shared" si="4"/>
        <v>0</v>
      </c>
      <c r="I214" s="30" t="s">
        <v>57</v>
      </c>
      <c r="J214" s="83"/>
      <c r="L214" s="10"/>
      <c r="M214" s="10"/>
    </row>
    <row r="215" spans="1:13" ht="21" x14ac:dyDescent="0.35">
      <c r="A215" s="18" t="s">
        <v>156</v>
      </c>
      <c r="B215" s="16" t="s">
        <v>155</v>
      </c>
      <c r="C215" s="20" t="s">
        <v>154</v>
      </c>
      <c r="D215" s="14">
        <v>45474</v>
      </c>
      <c r="E215" s="13">
        <v>4159995</v>
      </c>
      <c r="F215" s="12">
        <v>45597</v>
      </c>
      <c r="H215" s="11">
        <f t="shared" si="4"/>
        <v>4159995</v>
      </c>
      <c r="I215" s="1" t="s">
        <v>1</v>
      </c>
      <c r="J215" s="83"/>
      <c r="L215" s="10"/>
      <c r="M215" s="10"/>
    </row>
    <row r="216" spans="1:13" ht="21" x14ac:dyDescent="0.35">
      <c r="A216" s="18" t="s">
        <v>153</v>
      </c>
      <c r="B216" s="16" t="s">
        <v>9</v>
      </c>
      <c r="C216" s="20" t="s">
        <v>152</v>
      </c>
      <c r="D216" s="14">
        <v>45490</v>
      </c>
      <c r="E216" s="13">
        <v>106200</v>
      </c>
      <c r="F216" s="12">
        <v>45613</v>
      </c>
      <c r="H216" s="11">
        <f t="shared" si="4"/>
        <v>106200</v>
      </c>
      <c r="I216" s="1" t="s">
        <v>1</v>
      </c>
      <c r="J216" s="83"/>
      <c r="L216" s="10"/>
      <c r="M216" s="10"/>
    </row>
    <row r="217" spans="1:13" ht="21" x14ac:dyDescent="0.35">
      <c r="A217" s="37" t="s">
        <v>151</v>
      </c>
      <c r="B217" s="36" t="s">
        <v>150</v>
      </c>
      <c r="C217" s="35" t="s">
        <v>149</v>
      </c>
      <c r="D217" s="34">
        <v>45433</v>
      </c>
      <c r="E217" s="32">
        <v>1568400</v>
      </c>
      <c r="F217" s="33">
        <v>45556</v>
      </c>
      <c r="G217" s="32">
        <v>1568400</v>
      </c>
      <c r="H217" s="31">
        <f t="shared" si="4"/>
        <v>0</v>
      </c>
      <c r="I217" s="30" t="s">
        <v>57</v>
      </c>
      <c r="J217" s="83"/>
      <c r="L217" s="10"/>
      <c r="M217" s="10"/>
    </row>
    <row r="218" spans="1:13" ht="21" x14ac:dyDescent="0.35">
      <c r="A218" s="37" t="s">
        <v>28</v>
      </c>
      <c r="B218" s="36" t="s">
        <v>61</v>
      </c>
      <c r="C218" s="35" t="s">
        <v>148</v>
      </c>
      <c r="D218" s="34">
        <v>45440</v>
      </c>
      <c r="E218" s="32">
        <v>118000</v>
      </c>
      <c r="F218" s="33">
        <v>45563</v>
      </c>
      <c r="G218" s="32">
        <v>118000</v>
      </c>
      <c r="H218" s="31">
        <f t="shared" si="4"/>
        <v>0</v>
      </c>
      <c r="I218" s="30" t="s">
        <v>57</v>
      </c>
      <c r="J218" s="83"/>
      <c r="L218" s="10"/>
      <c r="M218" s="10"/>
    </row>
    <row r="219" spans="1:13" ht="21" x14ac:dyDescent="0.35">
      <c r="A219" s="37" t="s">
        <v>147</v>
      </c>
      <c r="B219" s="36" t="s">
        <v>146</v>
      </c>
      <c r="C219" s="35" t="s">
        <v>145</v>
      </c>
      <c r="D219" s="34">
        <v>45475</v>
      </c>
      <c r="E219" s="32">
        <v>184080</v>
      </c>
      <c r="F219" s="33">
        <v>45598</v>
      </c>
      <c r="G219" s="32">
        <v>184080</v>
      </c>
      <c r="H219" s="31">
        <f t="shared" si="4"/>
        <v>0</v>
      </c>
      <c r="I219" s="30" t="s">
        <v>57</v>
      </c>
      <c r="J219" s="83"/>
      <c r="L219" s="10"/>
      <c r="M219" s="10"/>
    </row>
    <row r="220" spans="1:13" ht="21" x14ac:dyDescent="0.35">
      <c r="A220" s="29" t="s">
        <v>144</v>
      </c>
      <c r="B220" s="28" t="s">
        <v>16</v>
      </c>
      <c r="C220" s="27" t="s">
        <v>143</v>
      </c>
      <c r="D220" s="26">
        <v>45419</v>
      </c>
      <c r="E220" s="25">
        <v>213108</v>
      </c>
      <c r="F220" s="24">
        <v>45542</v>
      </c>
      <c r="G220" s="23">
        <v>42621.599999999999</v>
      </c>
      <c r="H220" s="22">
        <f t="shared" si="4"/>
        <v>170486.39999999999</v>
      </c>
      <c r="I220" s="21" t="s">
        <v>1</v>
      </c>
      <c r="J220" s="83"/>
      <c r="L220" s="10"/>
      <c r="M220" s="10"/>
    </row>
    <row r="221" spans="1:13" ht="21" x14ac:dyDescent="0.35">
      <c r="A221" s="37" t="s">
        <v>142</v>
      </c>
      <c r="B221" s="36" t="s">
        <v>9</v>
      </c>
      <c r="C221" s="35" t="s">
        <v>23</v>
      </c>
      <c r="D221" s="34">
        <v>45496</v>
      </c>
      <c r="E221" s="32">
        <v>88500</v>
      </c>
      <c r="F221" s="33">
        <v>45619</v>
      </c>
      <c r="G221" s="32">
        <v>88500</v>
      </c>
      <c r="H221" s="31">
        <f t="shared" si="4"/>
        <v>0</v>
      </c>
      <c r="I221" s="30" t="s">
        <v>57</v>
      </c>
      <c r="J221" s="83"/>
      <c r="L221" s="10"/>
      <c r="M221" s="10"/>
    </row>
    <row r="222" spans="1:13" ht="21" x14ac:dyDescent="0.35">
      <c r="A222" s="18" t="s">
        <v>141</v>
      </c>
      <c r="B222" s="16" t="s">
        <v>19</v>
      </c>
      <c r="C222" s="20" t="s">
        <v>140</v>
      </c>
      <c r="D222" s="14">
        <v>45226</v>
      </c>
      <c r="E222" s="13">
        <v>69500</v>
      </c>
      <c r="F222" s="12">
        <v>45349</v>
      </c>
      <c r="H222" s="11">
        <f t="shared" si="4"/>
        <v>69500</v>
      </c>
      <c r="I222" s="1" t="s">
        <v>11</v>
      </c>
      <c r="J222" s="83"/>
      <c r="L222" s="10"/>
      <c r="M222" s="10"/>
    </row>
    <row r="223" spans="1:13" ht="21" x14ac:dyDescent="0.35">
      <c r="A223" s="37" t="s">
        <v>139</v>
      </c>
      <c r="B223" s="36" t="s">
        <v>9</v>
      </c>
      <c r="C223" s="35" t="s">
        <v>138</v>
      </c>
      <c r="D223" s="34">
        <v>45492</v>
      </c>
      <c r="E223" s="32">
        <v>64900</v>
      </c>
      <c r="F223" s="33">
        <v>45615</v>
      </c>
      <c r="G223" s="32">
        <v>64900</v>
      </c>
      <c r="H223" s="31">
        <f t="shared" si="4"/>
        <v>0</v>
      </c>
      <c r="I223" s="30" t="s">
        <v>57</v>
      </c>
      <c r="J223" s="83"/>
      <c r="L223" s="10"/>
      <c r="M223" s="10"/>
    </row>
    <row r="224" spans="1:13" ht="33" x14ac:dyDescent="0.35">
      <c r="A224" s="37" t="s">
        <v>137</v>
      </c>
      <c r="B224" s="36" t="s">
        <v>136</v>
      </c>
      <c r="C224" s="35" t="s">
        <v>135</v>
      </c>
      <c r="D224" s="34">
        <v>45456</v>
      </c>
      <c r="E224" s="32">
        <v>125958.01</v>
      </c>
      <c r="F224" s="33">
        <v>45578</v>
      </c>
      <c r="G224" s="32">
        <v>125958.01</v>
      </c>
      <c r="H224" s="31">
        <f t="shared" si="4"/>
        <v>0</v>
      </c>
      <c r="I224" s="30" t="s">
        <v>57</v>
      </c>
      <c r="J224" s="83"/>
      <c r="L224" s="10"/>
      <c r="M224" s="10"/>
    </row>
    <row r="225" spans="1:13" ht="33" x14ac:dyDescent="0.35">
      <c r="A225" s="37" t="s">
        <v>134</v>
      </c>
      <c r="B225" s="36" t="s">
        <v>133</v>
      </c>
      <c r="C225" s="35" t="s">
        <v>132</v>
      </c>
      <c r="D225" s="34">
        <v>45476</v>
      </c>
      <c r="E225" s="32">
        <v>502990.72</v>
      </c>
      <c r="F225" s="33">
        <v>45599</v>
      </c>
      <c r="G225" s="32">
        <v>502990.72</v>
      </c>
      <c r="H225" s="31">
        <f t="shared" si="4"/>
        <v>0</v>
      </c>
      <c r="I225" s="30" t="s">
        <v>57</v>
      </c>
      <c r="J225" s="83"/>
      <c r="L225" s="10"/>
      <c r="M225" s="10"/>
    </row>
    <row r="226" spans="1:13" ht="33" x14ac:dyDescent="0.35">
      <c r="A226" s="18" t="s">
        <v>131</v>
      </c>
      <c r="B226" s="16" t="s">
        <v>130</v>
      </c>
      <c r="C226" s="20" t="s">
        <v>129</v>
      </c>
      <c r="D226" s="14">
        <v>45464</v>
      </c>
      <c r="E226" s="13">
        <v>413292.35</v>
      </c>
      <c r="F226" s="12">
        <v>45586</v>
      </c>
      <c r="H226" s="11">
        <f t="shared" si="4"/>
        <v>413292.35</v>
      </c>
      <c r="I226" s="1" t="s">
        <v>1</v>
      </c>
      <c r="J226" s="83"/>
      <c r="L226" s="10"/>
      <c r="M226" s="10"/>
    </row>
    <row r="227" spans="1:13" ht="33" x14ac:dyDescent="0.35">
      <c r="A227" s="37" t="s">
        <v>128</v>
      </c>
      <c r="B227" s="36" t="s">
        <v>127</v>
      </c>
      <c r="C227" s="35" t="s">
        <v>126</v>
      </c>
      <c r="D227" s="34">
        <v>45443</v>
      </c>
      <c r="E227" s="32">
        <v>54297.67</v>
      </c>
      <c r="F227" s="33">
        <v>45565</v>
      </c>
      <c r="G227" s="32">
        <v>54297.67</v>
      </c>
      <c r="H227" s="31">
        <f t="shared" si="4"/>
        <v>0</v>
      </c>
      <c r="I227" s="30" t="s">
        <v>57</v>
      </c>
      <c r="J227" s="83"/>
      <c r="L227" s="10"/>
      <c r="M227" s="10"/>
    </row>
    <row r="228" spans="1:13" ht="48.75" x14ac:dyDescent="0.35">
      <c r="A228" s="37" t="s">
        <v>125</v>
      </c>
      <c r="B228" s="36" t="s">
        <v>124</v>
      </c>
      <c r="C228" s="35" t="s">
        <v>123</v>
      </c>
      <c r="D228" s="34">
        <v>45454</v>
      </c>
      <c r="E228" s="32">
        <v>2478000</v>
      </c>
      <c r="F228" s="33">
        <v>45576</v>
      </c>
      <c r="G228" s="32">
        <v>2478000</v>
      </c>
      <c r="H228" s="31">
        <f t="shared" si="4"/>
        <v>0</v>
      </c>
      <c r="I228" s="30" t="s">
        <v>57</v>
      </c>
      <c r="J228" s="83"/>
      <c r="L228" s="10"/>
      <c r="M228" s="10"/>
    </row>
    <row r="229" spans="1:13" ht="21" x14ac:dyDescent="0.35">
      <c r="A229" s="37" t="s">
        <v>122</v>
      </c>
      <c r="B229" s="36" t="s">
        <v>121</v>
      </c>
      <c r="C229" s="35" t="s">
        <v>120</v>
      </c>
      <c r="D229" s="34">
        <v>45477</v>
      </c>
      <c r="E229" s="32">
        <v>327816.86</v>
      </c>
      <c r="F229" s="33">
        <v>45600</v>
      </c>
      <c r="G229" s="32">
        <v>327816.86</v>
      </c>
      <c r="H229" s="31">
        <f t="shared" si="4"/>
        <v>0</v>
      </c>
      <c r="I229" s="30" t="s">
        <v>57</v>
      </c>
      <c r="J229" s="83"/>
      <c r="L229" s="10"/>
      <c r="M229" s="10"/>
    </row>
    <row r="230" spans="1:13" ht="21" x14ac:dyDescent="0.35">
      <c r="A230" s="18" t="s">
        <v>119</v>
      </c>
      <c r="B230" s="16" t="s">
        <v>9</v>
      </c>
      <c r="C230" s="20" t="s">
        <v>118</v>
      </c>
      <c r="D230" s="14">
        <v>45502</v>
      </c>
      <c r="E230" s="13">
        <v>177000</v>
      </c>
      <c r="F230" s="12">
        <v>45625</v>
      </c>
      <c r="H230" s="11">
        <f t="shared" si="4"/>
        <v>177000</v>
      </c>
      <c r="I230" s="1" t="s">
        <v>1</v>
      </c>
      <c r="J230" s="83"/>
      <c r="L230" s="10"/>
      <c r="M230" s="10"/>
    </row>
    <row r="231" spans="1:13" ht="21" x14ac:dyDescent="0.35">
      <c r="A231" s="18" t="s">
        <v>117</v>
      </c>
      <c r="B231" s="16" t="s">
        <v>61</v>
      </c>
      <c r="C231" s="20" t="s">
        <v>116</v>
      </c>
      <c r="D231" s="14">
        <v>45502</v>
      </c>
      <c r="E231" s="13">
        <v>118000</v>
      </c>
      <c r="F231" s="12">
        <v>45625</v>
      </c>
      <c r="H231" s="11">
        <f t="shared" si="4"/>
        <v>118000</v>
      </c>
      <c r="I231" s="1" t="s">
        <v>1</v>
      </c>
      <c r="J231" s="83"/>
      <c r="L231" s="10"/>
      <c r="M231" s="10"/>
    </row>
    <row r="232" spans="1:13" ht="21" x14ac:dyDescent="0.35">
      <c r="A232" s="37" t="s">
        <v>115</v>
      </c>
      <c r="B232" s="36" t="s">
        <v>77</v>
      </c>
      <c r="C232" s="35" t="s">
        <v>114</v>
      </c>
      <c r="D232" s="34">
        <v>45447</v>
      </c>
      <c r="E232" s="32">
        <v>30392.85</v>
      </c>
      <c r="F232" s="33">
        <v>45569</v>
      </c>
      <c r="G232" s="32">
        <v>30392.85</v>
      </c>
      <c r="H232" s="31">
        <f t="shared" si="4"/>
        <v>0</v>
      </c>
      <c r="I232" s="30" t="s">
        <v>57</v>
      </c>
      <c r="J232" s="83"/>
      <c r="L232" s="10"/>
      <c r="M232" s="10"/>
    </row>
    <row r="233" spans="1:13" ht="33" x14ac:dyDescent="0.35">
      <c r="A233" s="37" t="s">
        <v>73</v>
      </c>
      <c r="B233" s="36" t="s">
        <v>113</v>
      </c>
      <c r="C233" s="35" t="s">
        <v>112</v>
      </c>
      <c r="D233" s="34">
        <v>45496</v>
      </c>
      <c r="E233" s="32">
        <v>350053.9</v>
      </c>
      <c r="F233" s="33">
        <v>45619</v>
      </c>
      <c r="G233" s="32">
        <v>350053.9</v>
      </c>
      <c r="H233" s="31">
        <f t="shared" si="4"/>
        <v>0</v>
      </c>
      <c r="I233" s="30" t="s">
        <v>57</v>
      </c>
      <c r="J233" s="83"/>
      <c r="L233" s="10"/>
      <c r="M233" s="10"/>
    </row>
    <row r="234" spans="1:13" ht="21" x14ac:dyDescent="0.35">
      <c r="A234" s="18" t="s">
        <v>105</v>
      </c>
      <c r="B234" s="16" t="s">
        <v>6</v>
      </c>
      <c r="C234" s="20" t="s">
        <v>111</v>
      </c>
      <c r="D234" s="14">
        <v>45484</v>
      </c>
      <c r="E234" s="13">
        <v>131024.25</v>
      </c>
      <c r="F234" s="12">
        <v>45607</v>
      </c>
      <c r="H234" s="11">
        <f t="shared" ref="H234:H280" si="5">+E234-G234</f>
        <v>131024.25</v>
      </c>
      <c r="I234" s="1" t="s">
        <v>1</v>
      </c>
      <c r="J234" s="83"/>
      <c r="L234" s="10"/>
      <c r="M234" s="10"/>
    </row>
    <row r="235" spans="1:13" ht="21" x14ac:dyDescent="0.35">
      <c r="A235" s="18" t="s">
        <v>110</v>
      </c>
      <c r="B235" s="16" t="s">
        <v>109</v>
      </c>
      <c r="C235" s="20" t="s">
        <v>108</v>
      </c>
      <c r="D235" s="14">
        <v>45478</v>
      </c>
      <c r="E235" s="13">
        <v>18353643.68</v>
      </c>
      <c r="F235" s="12">
        <v>45601</v>
      </c>
      <c r="H235" s="11">
        <f t="shared" si="5"/>
        <v>18353643.68</v>
      </c>
      <c r="I235" s="1" t="s">
        <v>1</v>
      </c>
      <c r="J235" s="83"/>
      <c r="L235" s="10"/>
      <c r="M235" s="10"/>
    </row>
    <row r="236" spans="1:13" ht="21" x14ac:dyDescent="0.35">
      <c r="A236" s="18" t="s">
        <v>107</v>
      </c>
      <c r="B236" s="16" t="s">
        <v>19</v>
      </c>
      <c r="C236" s="20" t="s">
        <v>106</v>
      </c>
      <c r="D236" s="14">
        <v>45492</v>
      </c>
      <c r="E236" s="13">
        <v>1298375</v>
      </c>
      <c r="F236" s="12">
        <v>45615</v>
      </c>
      <c r="H236" s="11">
        <f t="shared" si="5"/>
        <v>1298375</v>
      </c>
      <c r="I236" s="1" t="s">
        <v>1</v>
      </c>
      <c r="J236" s="83"/>
      <c r="L236" s="10"/>
      <c r="M236" s="10"/>
    </row>
    <row r="237" spans="1:13" ht="21" x14ac:dyDescent="0.35">
      <c r="A237" s="37" t="s">
        <v>105</v>
      </c>
      <c r="B237" s="36" t="s">
        <v>6</v>
      </c>
      <c r="C237" s="35" t="s">
        <v>104</v>
      </c>
      <c r="D237" s="34">
        <v>45484</v>
      </c>
      <c r="E237" s="32">
        <v>293271.3</v>
      </c>
      <c r="F237" s="33">
        <v>45607</v>
      </c>
      <c r="G237" s="32">
        <v>293271.3</v>
      </c>
      <c r="H237" s="31">
        <f t="shared" si="5"/>
        <v>0</v>
      </c>
      <c r="I237" s="30" t="s">
        <v>57</v>
      </c>
      <c r="J237" s="83"/>
      <c r="L237" s="10"/>
      <c r="M237" s="10"/>
    </row>
    <row r="238" spans="1:13" ht="21" x14ac:dyDescent="0.35">
      <c r="A238" s="18" t="s">
        <v>64</v>
      </c>
      <c r="B238" s="16" t="s">
        <v>63</v>
      </c>
      <c r="C238" s="20" t="s">
        <v>103</v>
      </c>
      <c r="D238" s="14">
        <v>45462</v>
      </c>
      <c r="E238" s="13">
        <v>10090851.42</v>
      </c>
      <c r="F238" s="12">
        <v>45584</v>
      </c>
      <c r="H238" s="11">
        <f t="shared" si="5"/>
        <v>10090851.42</v>
      </c>
      <c r="I238" s="1" t="s">
        <v>1</v>
      </c>
      <c r="J238" s="83"/>
      <c r="L238" s="10"/>
      <c r="M238" s="10"/>
    </row>
    <row r="239" spans="1:13" ht="21" x14ac:dyDescent="0.35">
      <c r="A239" s="18" t="s">
        <v>102</v>
      </c>
      <c r="B239" s="16" t="s">
        <v>19</v>
      </c>
      <c r="C239" s="20" t="s">
        <v>101</v>
      </c>
      <c r="D239" s="14">
        <v>45482</v>
      </c>
      <c r="E239" s="13">
        <v>1264380</v>
      </c>
      <c r="F239" s="12">
        <v>45605</v>
      </c>
      <c r="H239" s="11">
        <f t="shared" si="5"/>
        <v>1264380</v>
      </c>
      <c r="I239" s="1" t="s">
        <v>1</v>
      </c>
      <c r="J239" s="83"/>
      <c r="L239" s="10"/>
      <c r="M239" s="10"/>
    </row>
    <row r="240" spans="1:13" ht="21" x14ac:dyDescent="0.35">
      <c r="A240" s="37" t="s">
        <v>86</v>
      </c>
      <c r="B240" s="36" t="s">
        <v>6</v>
      </c>
      <c r="C240" s="35" t="s">
        <v>100</v>
      </c>
      <c r="D240" s="34">
        <v>45484</v>
      </c>
      <c r="E240" s="32">
        <v>96734.93</v>
      </c>
      <c r="F240" s="33">
        <v>45607</v>
      </c>
      <c r="G240" s="32">
        <v>96734.93</v>
      </c>
      <c r="H240" s="31">
        <f t="shared" si="5"/>
        <v>0</v>
      </c>
      <c r="I240" s="30" t="s">
        <v>57</v>
      </c>
      <c r="J240" s="83"/>
      <c r="L240" s="10"/>
      <c r="M240" s="10"/>
    </row>
    <row r="241" spans="1:13" ht="42.75" customHeight="1" x14ac:dyDescent="0.35">
      <c r="A241" s="37" t="s">
        <v>99</v>
      </c>
      <c r="B241" s="36" t="s">
        <v>98</v>
      </c>
      <c r="C241" s="35" t="s">
        <v>97</v>
      </c>
      <c r="D241" s="34">
        <v>45468</v>
      </c>
      <c r="E241" s="32">
        <v>59220</v>
      </c>
      <c r="F241" s="33">
        <v>45590</v>
      </c>
      <c r="G241" s="32">
        <v>59220</v>
      </c>
      <c r="H241" s="31">
        <f t="shared" si="5"/>
        <v>0</v>
      </c>
      <c r="I241" s="30" t="s">
        <v>57</v>
      </c>
      <c r="J241" s="83"/>
      <c r="L241" s="10"/>
      <c r="M241" s="10"/>
    </row>
    <row r="242" spans="1:13" ht="21" x14ac:dyDescent="0.35">
      <c r="A242" s="37" t="s">
        <v>96</v>
      </c>
      <c r="B242" s="36" t="s">
        <v>27</v>
      </c>
      <c r="C242" s="35" t="s">
        <v>45</v>
      </c>
      <c r="D242" s="34">
        <v>45496</v>
      </c>
      <c r="E242" s="32">
        <v>88500</v>
      </c>
      <c r="F242" s="33">
        <v>45619</v>
      </c>
      <c r="G242" s="32">
        <v>88500</v>
      </c>
      <c r="H242" s="31">
        <f t="shared" si="5"/>
        <v>0</v>
      </c>
      <c r="I242" s="30" t="s">
        <v>57</v>
      </c>
      <c r="J242" s="83"/>
      <c r="L242" s="10"/>
      <c r="M242" s="10"/>
    </row>
    <row r="243" spans="1:13" ht="21" x14ac:dyDescent="0.35">
      <c r="A243" s="18" t="s">
        <v>95</v>
      </c>
      <c r="B243" s="16" t="s">
        <v>94</v>
      </c>
      <c r="C243" s="20" t="s">
        <v>93</v>
      </c>
      <c r="D243" s="14">
        <v>45448</v>
      </c>
      <c r="E243" s="13">
        <v>4826790</v>
      </c>
      <c r="F243" s="12">
        <v>45570</v>
      </c>
      <c r="H243" s="11">
        <f t="shared" si="5"/>
        <v>4826790</v>
      </c>
      <c r="I243" s="1" t="s">
        <v>1</v>
      </c>
      <c r="J243" s="83"/>
      <c r="L243" s="10"/>
      <c r="M243" s="10"/>
    </row>
    <row r="244" spans="1:13" ht="21" x14ac:dyDescent="0.35">
      <c r="A244" s="45" t="s">
        <v>92</v>
      </c>
      <c r="B244" s="44" t="s">
        <v>61</v>
      </c>
      <c r="C244" s="43" t="s">
        <v>91</v>
      </c>
      <c r="D244" s="42">
        <v>45505</v>
      </c>
      <c r="E244" s="40">
        <v>59000</v>
      </c>
      <c r="F244" s="41">
        <v>45627</v>
      </c>
      <c r="G244" s="40">
        <v>59000</v>
      </c>
      <c r="H244" s="39">
        <f t="shared" si="5"/>
        <v>0</v>
      </c>
      <c r="I244" s="38" t="s">
        <v>57</v>
      </c>
      <c r="J244" s="83"/>
      <c r="L244" s="10"/>
      <c r="M244" s="10"/>
    </row>
    <row r="245" spans="1:13" ht="21" x14ac:dyDescent="0.35">
      <c r="A245" s="37" t="s">
        <v>90</v>
      </c>
      <c r="B245" s="36" t="s">
        <v>9</v>
      </c>
      <c r="C245" s="35" t="s">
        <v>89</v>
      </c>
      <c r="D245" s="34">
        <v>45462</v>
      </c>
      <c r="E245" s="32">
        <v>88500</v>
      </c>
      <c r="F245" s="33">
        <v>45584</v>
      </c>
      <c r="G245" s="32">
        <v>88500</v>
      </c>
      <c r="H245" s="31">
        <f t="shared" si="5"/>
        <v>0</v>
      </c>
      <c r="I245" s="30" t="s">
        <v>57</v>
      </c>
      <c r="J245" s="83"/>
      <c r="L245" s="10"/>
      <c r="M245" s="10"/>
    </row>
    <row r="246" spans="1:13" ht="21" x14ac:dyDescent="0.35">
      <c r="A246" s="37" t="s">
        <v>25</v>
      </c>
      <c r="B246" s="36" t="s">
        <v>88</v>
      </c>
      <c r="C246" s="35" t="s">
        <v>87</v>
      </c>
      <c r="D246" s="34">
        <v>45467</v>
      </c>
      <c r="E246" s="32">
        <v>4473262</v>
      </c>
      <c r="F246" s="33">
        <v>45589</v>
      </c>
      <c r="G246" s="32">
        <v>4473262</v>
      </c>
      <c r="H246" s="31">
        <f t="shared" si="5"/>
        <v>0</v>
      </c>
      <c r="I246" s="30" t="s">
        <v>57</v>
      </c>
      <c r="J246" s="83"/>
      <c r="L246" s="10"/>
      <c r="M246" s="10"/>
    </row>
    <row r="247" spans="1:13" ht="21" x14ac:dyDescent="0.35">
      <c r="A247" s="37" t="s">
        <v>86</v>
      </c>
      <c r="B247" s="36" t="s">
        <v>6</v>
      </c>
      <c r="C247" s="35" t="s">
        <v>85</v>
      </c>
      <c r="D247" s="34">
        <v>45499</v>
      </c>
      <c r="E247" s="32">
        <v>32244.95</v>
      </c>
      <c r="F247" s="33">
        <v>45622</v>
      </c>
      <c r="G247" s="32">
        <v>32244.95</v>
      </c>
      <c r="H247" s="31">
        <f t="shared" si="5"/>
        <v>0</v>
      </c>
      <c r="I247" s="30" t="s">
        <v>57</v>
      </c>
      <c r="J247" s="83"/>
      <c r="L247" s="10"/>
      <c r="M247" s="10"/>
    </row>
    <row r="248" spans="1:13" ht="21" x14ac:dyDescent="0.35">
      <c r="A248" s="18" t="s">
        <v>84</v>
      </c>
      <c r="B248" s="16" t="s">
        <v>6</v>
      </c>
      <c r="C248" s="20" t="s">
        <v>83</v>
      </c>
      <c r="D248" s="14">
        <v>45499</v>
      </c>
      <c r="E248" s="13">
        <v>43674.75</v>
      </c>
      <c r="F248" s="12">
        <v>45622</v>
      </c>
      <c r="H248" s="11">
        <f t="shared" si="5"/>
        <v>43674.75</v>
      </c>
      <c r="I248" s="1" t="s">
        <v>1</v>
      </c>
      <c r="J248" s="83"/>
      <c r="L248" s="10"/>
      <c r="M248" s="10"/>
    </row>
    <row r="249" spans="1:13" ht="21" x14ac:dyDescent="0.35">
      <c r="A249" s="37" t="s">
        <v>82</v>
      </c>
      <c r="B249" s="36" t="s">
        <v>6</v>
      </c>
      <c r="C249" s="35" t="s">
        <v>81</v>
      </c>
      <c r="D249" s="34">
        <v>45498</v>
      </c>
      <c r="E249" s="32">
        <v>123011.46</v>
      </c>
      <c r="F249" s="33">
        <v>45621</v>
      </c>
      <c r="G249" s="32">
        <v>123011.46</v>
      </c>
      <c r="H249" s="31">
        <f t="shared" si="5"/>
        <v>0</v>
      </c>
      <c r="I249" s="30" t="s">
        <v>57</v>
      </c>
      <c r="J249" s="83"/>
      <c r="L249" s="10"/>
      <c r="M249" s="10"/>
    </row>
    <row r="250" spans="1:13" ht="21" x14ac:dyDescent="0.35">
      <c r="A250" s="18" t="s">
        <v>80</v>
      </c>
      <c r="B250" s="16" t="s">
        <v>16</v>
      </c>
      <c r="C250" s="20" t="s">
        <v>79</v>
      </c>
      <c r="D250" s="14">
        <v>45462</v>
      </c>
      <c r="E250" s="13">
        <v>8242301.1799999997</v>
      </c>
      <c r="F250" s="12">
        <v>45584</v>
      </c>
      <c r="H250" s="11">
        <f t="shared" si="5"/>
        <v>8242301.1799999997</v>
      </c>
      <c r="I250" s="1" t="s">
        <v>1</v>
      </c>
      <c r="J250" s="83"/>
      <c r="L250" s="10"/>
      <c r="M250" s="10"/>
    </row>
    <row r="251" spans="1:13" ht="21" x14ac:dyDescent="0.35">
      <c r="A251" s="37" t="s">
        <v>78</v>
      </c>
      <c r="B251" s="36" t="s">
        <v>77</v>
      </c>
      <c r="C251" s="35" t="s">
        <v>76</v>
      </c>
      <c r="D251" s="34">
        <v>45335</v>
      </c>
      <c r="E251" s="32">
        <v>48462.67</v>
      </c>
      <c r="F251" s="33">
        <v>45456</v>
      </c>
      <c r="G251" s="32">
        <v>48462.67</v>
      </c>
      <c r="H251" s="31">
        <f t="shared" si="5"/>
        <v>0</v>
      </c>
      <c r="I251" s="30" t="s">
        <v>57</v>
      </c>
      <c r="J251" s="83"/>
      <c r="L251" s="10"/>
      <c r="M251" s="10"/>
    </row>
    <row r="252" spans="1:13" ht="21" x14ac:dyDescent="0.35">
      <c r="A252" s="18" t="s">
        <v>75</v>
      </c>
      <c r="B252" s="16" t="s">
        <v>19</v>
      </c>
      <c r="C252" s="20" t="s">
        <v>74</v>
      </c>
      <c r="D252" s="14">
        <v>45481</v>
      </c>
      <c r="E252" s="13">
        <v>1128685.5</v>
      </c>
      <c r="F252" s="12">
        <v>45604</v>
      </c>
      <c r="H252" s="11">
        <f t="shared" si="5"/>
        <v>1128685.5</v>
      </c>
      <c r="I252" s="1" t="s">
        <v>1</v>
      </c>
      <c r="J252" s="83"/>
      <c r="L252" s="10"/>
      <c r="M252" s="10"/>
    </row>
    <row r="253" spans="1:13" ht="21" x14ac:dyDescent="0.35">
      <c r="A253" s="37" t="s">
        <v>73</v>
      </c>
      <c r="B253" s="36" t="s">
        <v>72</v>
      </c>
      <c r="C253" s="35" t="s">
        <v>71</v>
      </c>
      <c r="D253" s="34">
        <v>45496</v>
      </c>
      <c r="E253" s="32">
        <v>1186485.28</v>
      </c>
      <c r="F253" s="33">
        <v>45619</v>
      </c>
      <c r="G253" s="32">
        <v>1186485.28</v>
      </c>
      <c r="H253" s="31">
        <f t="shared" si="5"/>
        <v>0</v>
      </c>
      <c r="I253" s="30" t="s">
        <v>57</v>
      </c>
      <c r="J253" s="83"/>
      <c r="L253" s="10"/>
      <c r="M253" s="10"/>
    </row>
    <row r="254" spans="1:13" ht="21" x14ac:dyDescent="0.35">
      <c r="A254" s="37" t="s">
        <v>70</v>
      </c>
      <c r="B254" s="36" t="s">
        <v>63</v>
      </c>
      <c r="C254" s="35" t="s">
        <v>69</v>
      </c>
      <c r="D254" s="34">
        <v>45510</v>
      </c>
      <c r="E254" s="32">
        <v>3208497.64</v>
      </c>
      <c r="F254" s="33">
        <v>45632</v>
      </c>
      <c r="G254" s="32">
        <v>3208497.64</v>
      </c>
      <c r="H254" s="31">
        <f t="shared" si="5"/>
        <v>0</v>
      </c>
      <c r="I254" s="30" t="s">
        <v>57</v>
      </c>
      <c r="J254" s="83"/>
      <c r="L254" s="10"/>
      <c r="M254" s="10"/>
    </row>
    <row r="255" spans="1:13" ht="33" x14ac:dyDescent="0.35">
      <c r="A255" s="18" t="s">
        <v>68</v>
      </c>
      <c r="B255" s="16" t="s">
        <v>48</v>
      </c>
      <c r="C255" s="20" t="s">
        <v>67</v>
      </c>
      <c r="D255" s="14">
        <v>45432</v>
      </c>
      <c r="E255" s="13">
        <v>2478096.02</v>
      </c>
      <c r="F255" s="12">
        <v>45555</v>
      </c>
      <c r="H255" s="11">
        <f t="shared" si="5"/>
        <v>2478096.02</v>
      </c>
      <c r="I255" s="1" t="s">
        <v>1</v>
      </c>
      <c r="J255" s="83"/>
      <c r="L255" s="10"/>
      <c r="M255" s="10"/>
    </row>
    <row r="256" spans="1:13" ht="21" x14ac:dyDescent="0.35">
      <c r="A256" s="18" t="s">
        <v>66</v>
      </c>
      <c r="B256" s="16" t="s">
        <v>6</v>
      </c>
      <c r="C256" s="20" t="s">
        <v>65</v>
      </c>
      <c r="D256" s="14">
        <v>45481</v>
      </c>
      <c r="E256" s="13">
        <v>590000</v>
      </c>
      <c r="F256" s="12">
        <v>45604</v>
      </c>
      <c r="H256" s="11">
        <f t="shared" si="5"/>
        <v>590000</v>
      </c>
      <c r="I256" s="1" t="s">
        <v>1</v>
      </c>
      <c r="J256" s="83"/>
      <c r="L256" s="10"/>
      <c r="M256" s="10"/>
    </row>
    <row r="257" spans="1:13" ht="21" x14ac:dyDescent="0.35">
      <c r="A257" s="18" t="s">
        <v>64</v>
      </c>
      <c r="B257" s="16" t="s">
        <v>63</v>
      </c>
      <c r="C257" s="20" t="s">
        <v>62</v>
      </c>
      <c r="D257" s="14">
        <v>45498</v>
      </c>
      <c r="E257" s="13">
        <v>9296040</v>
      </c>
      <c r="F257" s="12">
        <v>45621</v>
      </c>
      <c r="H257" s="11">
        <f t="shared" si="5"/>
        <v>9296040</v>
      </c>
      <c r="I257" s="1" t="s">
        <v>1</v>
      </c>
      <c r="J257" s="83"/>
      <c r="L257" s="10"/>
      <c r="M257" s="10"/>
    </row>
    <row r="258" spans="1:13" ht="21" x14ac:dyDescent="0.35">
      <c r="A258" s="45" t="s">
        <v>28</v>
      </c>
      <c r="B258" s="44" t="s">
        <v>61</v>
      </c>
      <c r="C258" s="43" t="s">
        <v>60</v>
      </c>
      <c r="D258" s="42">
        <v>45503</v>
      </c>
      <c r="E258" s="40">
        <v>118000</v>
      </c>
      <c r="F258" s="41">
        <v>45626</v>
      </c>
      <c r="G258" s="40">
        <v>118000</v>
      </c>
      <c r="H258" s="39">
        <f t="shared" si="5"/>
        <v>0</v>
      </c>
      <c r="I258" s="38" t="s">
        <v>57</v>
      </c>
      <c r="J258" s="83"/>
      <c r="L258" s="10"/>
      <c r="M258" s="10"/>
    </row>
    <row r="259" spans="1:13" ht="21" x14ac:dyDescent="0.35">
      <c r="A259" s="37" t="s">
        <v>59</v>
      </c>
      <c r="B259" s="36" t="s">
        <v>27</v>
      </c>
      <c r="C259" s="35" t="s">
        <v>58</v>
      </c>
      <c r="D259" s="34">
        <v>45463</v>
      </c>
      <c r="E259" s="32">
        <v>106200</v>
      </c>
      <c r="F259" s="33">
        <v>45585</v>
      </c>
      <c r="G259" s="32">
        <v>106200</v>
      </c>
      <c r="H259" s="31">
        <f t="shared" si="5"/>
        <v>0</v>
      </c>
      <c r="I259" s="30" t="s">
        <v>57</v>
      </c>
      <c r="J259" s="83"/>
      <c r="L259" s="10"/>
      <c r="M259" s="10"/>
    </row>
    <row r="260" spans="1:13" ht="21" x14ac:dyDescent="0.35">
      <c r="A260" s="18" t="s">
        <v>56</v>
      </c>
      <c r="B260" s="16" t="s">
        <v>9</v>
      </c>
      <c r="C260" s="20" t="s">
        <v>55</v>
      </c>
      <c r="D260" s="14">
        <v>45506</v>
      </c>
      <c r="E260" s="13">
        <v>100300</v>
      </c>
      <c r="F260" s="12">
        <v>45628</v>
      </c>
      <c r="H260" s="11">
        <f t="shared" si="5"/>
        <v>100300</v>
      </c>
      <c r="I260" s="1" t="s">
        <v>1</v>
      </c>
      <c r="J260" s="83"/>
      <c r="L260" s="10"/>
      <c r="M260" s="10"/>
    </row>
    <row r="261" spans="1:13" ht="21" x14ac:dyDescent="0.35">
      <c r="A261" s="18" t="s">
        <v>54</v>
      </c>
      <c r="B261" s="16" t="s">
        <v>51</v>
      </c>
      <c r="C261" s="20" t="s">
        <v>53</v>
      </c>
      <c r="D261" s="14">
        <v>45485</v>
      </c>
      <c r="E261" s="13">
        <v>1889556.42</v>
      </c>
      <c r="F261" s="12">
        <v>45608</v>
      </c>
      <c r="H261" s="11">
        <f t="shared" si="5"/>
        <v>1889556.42</v>
      </c>
      <c r="I261" s="1" t="s">
        <v>1</v>
      </c>
      <c r="J261" s="83"/>
      <c r="L261" s="10"/>
      <c r="M261" s="10"/>
    </row>
    <row r="262" spans="1:13" ht="21" x14ac:dyDescent="0.35">
      <c r="A262" s="18" t="s">
        <v>52</v>
      </c>
      <c r="B262" s="16" t="s">
        <v>51</v>
      </c>
      <c r="C262" s="20" t="s">
        <v>50</v>
      </c>
      <c r="D262" s="14">
        <v>45446</v>
      </c>
      <c r="E262" s="13">
        <v>88500</v>
      </c>
      <c r="F262" s="12">
        <v>45568</v>
      </c>
      <c r="H262" s="11">
        <f t="shared" si="5"/>
        <v>88500</v>
      </c>
      <c r="I262" s="1" t="s">
        <v>1</v>
      </c>
      <c r="J262" s="83"/>
      <c r="L262" s="10"/>
      <c r="M262" s="10"/>
    </row>
    <row r="263" spans="1:13" ht="33" x14ac:dyDescent="0.35">
      <c r="A263" s="29" t="s">
        <v>49</v>
      </c>
      <c r="B263" s="28" t="s">
        <v>48</v>
      </c>
      <c r="C263" s="27" t="s">
        <v>47</v>
      </c>
      <c r="D263" s="26">
        <v>45337</v>
      </c>
      <c r="E263" s="25">
        <v>435803.5</v>
      </c>
      <c r="F263" s="24">
        <v>45458</v>
      </c>
      <c r="G263" s="23">
        <v>87160.7</v>
      </c>
      <c r="H263" s="22">
        <f t="shared" si="5"/>
        <v>348642.8</v>
      </c>
      <c r="I263" s="21" t="s">
        <v>11</v>
      </c>
      <c r="J263" s="83"/>
      <c r="L263" s="10"/>
      <c r="M263" s="10"/>
    </row>
    <row r="264" spans="1:13" ht="21" x14ac:dyDescent="0.35">
      <c r="A264" s="18" t="s">
        <v>46</v>
      </c>
      <c r="B264" s="16" t="s">
        <v>9</v>
      </c>
      <c r="C264" s="20" t="s">
        <v>45</v>
      </c>
      <c r="D264" s="14">
        <v>45509</v>
      </c>
      <c r="E264" s="13">
        <v>123900</v>
      </c>
      <c r="F264" s="12">
        <v>45631</v>
      </c>
      <c r="H264" s="11">
        <f t="shared" si="5"/>
        <v>123900</v>
      </c>
      <c r="I264" s="1" t="s">
        <v>1</v>
      </c>
      <c r="J264" s="83"/>
      <c r="L264" s="10"/>
      <c r="M264" s="10"/>
    </row>
    <row r="265" spans="1:13" ht="21" x14ac:dyDescent="0.35">
      <c r="A265" s="29" t="s">
        <v>44</v>
      </c>
      <c r="B265" s="28" t="s">
        <v>43</v>
      </c>
      <c r="C265" s="27" t="s">
        <v>42</v>
      </c>
      <c r="D265" s="26">
        <v>45483</v>
      </c>
      <c r="E265" s="25">
        <v>1938140.09</v>
      </c>
      <c r="F265" s="24">
        <v>45606</v>
      </c>
      <c r="G265" s="23">
        <v>387628.02</v>
      </c>
      <c r="H265" s="22">
        <f t="shared" si="5"/>
        <v>1550512.07</v>
      </c>
      <c r="I265" s="21" t="s">
        <v>1</v>
      </c>
      <c r="J265" s="83"/>
      <c r="L265" s="10"/>
      <c r="M265" s="10"/>
    </row>
    <row r="266" spans="1:13" ht="21" x14ac:dyDescent="0.35">
      <c r="A266" s="18" t="s">
        <v>41</v>
      </c>
      <c r="B266" s="16" t="s">
        <v>27</v>
      </c>
      <c r="C266" s="20" t="s">
        <v>40</v>
      </c>
      <c r="D266" s="14">
        <v>45461</v>
      </c>
      <c r="E266" s="13">
        <v>88500</v>
      </c>
      <c r="F266" s="12">
        <v>45583</v>
      </c>
      <c r="H266" s="11">
        <f t="shared" si="5"/>
        <v>88500</v>
      </c>
      <c r="I266" s="1" t="s">
        <v>1</v>
      </c>
      <c r="J266" s="83"/>
      <c r="L266" s="10"/>
      <c r="M266" s="10"/>
    </row>
    <row r="267" spans="1:13" ht="21" x14ac:dyDescent="0.35">
      <c r="A267" s="18" t="s">
        <v>39</v>
      </c>
      <c r="B267" s="16" t="s">
        <v>38</v>
      </c>
      <c r="C267" s="20" t="s">
        <v>37</v>
      </c>
      <c r="D267" s="14">
        <v>45449</v>
      </c>
      <c r="E267" s="13">
        <v>7710521.7400000002</v>
      </c>
      <c r="F267" s="12">
        <v>45571</v>
      </c>
      <c r="H267" s="11">
        <f t="shared" si="5"/>
        <v>7710521.7400000002</v>
      </c>
      <c r="I267" s="1" t="s">
        <v>1</v>
      </c>
      <c r="J267" s="83"/>
      <c r="L267" s="10"/>
      <c r="M267" s="10"/>
    </row>
    <row r="268" spans="1:13" ht="21" x14ac:dyDescent="0.35">
      <c r="A268" s="18" t="s">
        <v>36</v>
      </c>
      <c r="B268" s="16" t="s">
        <v>27</v>
      </c>
      <c r="C268" s="20" t="s">
        <v>21</v>
      </c>
      <c r="D268" s="14">
        <v>45509</v>
      </c>
      <c r="E268" s="13">
        <v>94400</v>
      </c>
      <c r="F268" s="12">
        <v>45631</v>
      </c>
      <c r="H268" s="11">
        <f t="shared" si="5"/>
        <v>94400</v>
      </c>
      <c r="I268" s="1" t="s">
        <v>1</v>
      </c>
      <c r="J268" s="83"/>
      <c r="L268" s="10"/>
      <c r="M268" s="10"/>
    </row>
    <row r="269" spans="1:13" ht="31.5" x14ac:dyDescent="0.35">
      <c r="A269" s="18" t="s">
        <v>35</v>
      </c>
      <c r="B269" s="16" t="s">
        <v>34</v>
      </c>
      <c r="C269" s="20" t="s">
        <v>33</v>
      </c>
      <c r="D269" s="14">
        <v>45509</v>
      </c>
      <c r="E269" s="13">
        <v>39696540</v>
      </c>
      <c r="F269" s="12">
        <v>45631</v>
      </c>
      <c r="H269" s="11">
        <f t="shared" si="5"/>
        <v>39696540</v>
      </c>
      <c r="I269" s="1" t="s">
        <v>1</v>
      </c>
      <c r="J269" s="83"/>
      <c r="L269" s="10"/>
      <c r="M269" s="10"/>
    </row>
    <row r="270" spans="1:13" ht="21" x14ac:dyDescent="0.35">
      <c r="A270" s="18" t="s">
        <v>32</v>
      </c>
      <c r="B270" s="16" t="s">
        <v>27</v>
      </c>
      <c r="C270" s="20" t="s">
        <v>31</v>
      </c>
      <c r="D270" s="14">
        <v>45497</v>
      </c>
      <c r="E270" s="13">
        <v>106200</v>
      </c>
      <c r="F270" s="12">
        <v>45620</v>
      </c>
      <c r="H270" s="11">
        <f t="shared" si="5"/>
        <v>106200</v>
      </c>
      <c r="I270" s="1" t="s">
        <v>1</v>
      </c>
      <c r="J270" s="83"/>
      <c r="L270" s="10"/>
      <c r="M270" s="10"/>
    </row>
    <row r="271" spans="1:13" ht="21" x14ac:dyDescent="0.35">
      <c r="A271" s="18" t="s">
        <v>30</v>
      </c>
      <c r="B271" s="16" t="s">
        <v>9</v>
      </c>
      <c r="C271" s="20" t="s">
        <v>29</v>
      </c>
      <c r="D271" s="14">
        <v>45463</v>
      </c>
      <c r="E271" s="13">
        <v>94400</v>
      </c>
      <c r="F271" s="12">
        <v>45585</v>
      </c>
      <c r="H271" s="11">
        <f t="shared" si="5"/>
        <v>94400</v>
      </c>
      <c r="I271" s="1" t="s">
        <v>1</v>
      </c>
      <c r="J271" s="83"/>
      <c r="L271" s="10"/>
      <c r="M271" s="10"/>
    </row>
    <row r="272" spans="1:13" ht="21" x14ac:dyDescent="0.35">
      <c r="A272" s="18" t="s">
        <v>28</v>
      </c>
      <c r="B272" s="16" t="s">
        <v>27</v>
      </c>
      <c r="C272" s="20" t="s">
        <v>26</v>
      </c>
      <c r="D272" s="14">
        <v>45518</v>
      </c>
      <c r="E272" s="13">
        <v>82600</v>
      </c>
      <c r="F272" s="12">
        <v>45640</v>
      </c>
      <c r="H272" s="11">
        <f t="shared" si="5"/>
        <v>82600</v>
      </c>
      <c r="I272" s="1" t="s">
        <v>1</v>
      </c>
      <c r="J272" s="83"/>
      <c r="L272" s="10"/>
      <c r="M272" s="10"/>
    </row>
    <row r="273" spans="1:13" ht="33" x14ac:dyDescent="0.35">
      <c r="A273" s="18" t="s">
        <v>25</v>
      </c>
      <c r="B273" s="16" t="s">
        <v>24</v>
      </c>
      <c r="C273" s="20" t="s">
        <v>23</v>
      </c>
      <c r="D273" s="14">
        <v>45518</v>
      </c>
      <c r="E273" s="13">
        <v>2266190</v>
      </c>
      <c r="F273" s="12">
        <v>45640</v>
      </c>
      <c r="G273" s="2">
        <v>453238</v>
      </c>
      <c r="H273" s="11">
        <f t="shared" si="5"/>
        <v>1812952</v>
      </c>
      <c r="I273" s="1" t="s">
        <v>1</v>
      </c>
      <c r="J273" s="83"/>
      <c r="L273" s="10"/>
      <c r="M273" s="10"/>
    </row>
    <row r="274" spans="1:13" ht="21" x14ac:dyDescent="0.35">
      <c r="A274" s="18" t="s">
        <v>22</v>
      </c>
      <c r="B274" s="16" t="s">
        <v>9</v>
      </c>
      <c r="C274" s="20" t="s">
        <v>21</v>
      </c>
      <c r="D274" s="14">
        <v>45516</v>
      </c>
      <c r="E274" s="13">
        <v>61360</v>
      </c>
      <c r="F274" s="12">
        <v>45638</v>
      </c>
      <c r="H274" s="11">
        <f t="shared" si="5"/>
        <v>61360</v>
      </c>
      <c r="I274" s="1" t="s">
        <v>1</v>
      </c>
      <c r="J274" s="83"/>
      <c r="L274" s="10"/>
      <c r="M274" s="10"/>
    </row>
    <row r="275" spans="1:13" ht="21" x14ac:dyDescent="0.35">
      <c r="A275" s="18" t="s">
        <v>20</v>
      </c>
      <c r="B275" s="16" t="s">
        <v>19</v>
      </c>
      <c r="C275" s="20" t="s">
        <v>18</v>
      </c>
      <c r="D275" s="14">
        <v>45502</v>
      </c>
      <c r="E275" s="13">
        <v>96018.25</v>
      </c>
      <c r="F275" s="12">
        <v>45467</v>
      </c>
      <c r="H275" s="11">
        <f t="shared" si="5"/>
        <v>96018.25</v>
      </c>
      <c r="I275" s="1" t="s">
        <v>1</v>
      </c>
      <c r="J275" s="83"/>
      <c r="L275" s="10"/>
      <c r="M275" s="10"/>
    </row>
    <row r="276" spans="1:13" ht="31.5" x14ac:dyDescent="0.35">
      <c r="A276" s="18" t="s">
        <v>17</v>
      </c>
      <c r="B276" s="16" t="s">
        <v>16</v>
      </c>
      <c r="C276" s="20" t="s">
        <v>15</v>
      </c>
      <c r="D276" s="14">
        <v>45490</v>
      </c>
      <c r="E276" s="13">
        <v>1792181.33</v>
      </c>
      <c r="F276" s="12">
        <v>45613</v>
      </c>
      <c r="H276" s="11">
        <f t="shared" si="5"/>
        <v>1792181.33</v>
      </c>
      <c r="I276" s="1" t="s">
        <v>1</v>
      </c>
      <c r="J276" s="83"/>
      <c r="L276" s="10"/>
      <c r="M276" s="10"/>
    </row>
    <row r="277" spans="1:13" ht="21" x14ac:dyDescent="0.35">
      <c r="A277" s="18" t="s">
        <v>14</v>
      </c>
      <c r="B277" s="16" t="s">
        <v>13</v>
      </c>
      <c r="C277" s="20" t="s">
        <v>12</v>
      </c>
      <c r="D277" s="14">
        <v>45296</v>
      </c>
      <c r="E277" s="13">
        <v>2724534.45</v>
      </c>
      <c r="F277" s="12">
        <v>45417</v>
      </c>
      <c r="H277" s="11">
        <f t="shared" si="5"/>
        <v>2724534.45</v>
      </c>
      <c r="I277" s="1" t="s">
        <v>11</v>
      </c>
      <c r="J277" s="83"/>
      <c r="L277" s="10"/>
      <c r="M277" s="10"/>
    </row>
    <row r="278" spans="1:13" ht="21" x14ac:dyDescent="0.35">
      <c r="A278" s="18" t="s">
        <v>10</v>
      </c>
      <c r="B278" s="16" t="s">
        <v>9</v>
      </c>
      <c r="C278" s="20" t="s">
        <v>8</v>
      </c>
      <c r="D278" s="14">
        <v>45477</v>
      </c>
      <c r="E278" s="13">
        <v>94400</v>
      </c>
      <c r="F278" s="12">
        <v>45600</v>
      </c>
      <c r="H278" s="11">
        <f t="shared" si="5"/>
        <v>94400</v>
      </c>
      <c r="I278" s="1" t="s">
        <v>1</v>
      </c>
      <c r="J278" s="83"/>
      <c r="L278" s="10"/>
      <c r="M278" s="10"/>
    </row>
    <row r="279" spans="1:13" ht="21" x14ac:dyDescent="0.35">
      <c r="A279" s="18" t="s">
        <v>7</v>
      </c>
      <c r="B279" s="16" t="s">
        <v>6</v>
      </c>
      <c r="C279" s="20" t="s">
        <v>5</v>
      </c>
      <c r="D279" s="14">
        <v>45513</v>
      </c>
      <c r="E279" s="13">
        <v>2000000</v>
      </c>
      <c r="F279" s="12">
        <v>45635</v>
      </c>
      <c r="H279" s="11">
        <f t="shared" si="5"/>
        <v>2000000</v>
      </c>
      <c r="I279" s="1" t="s">
        <v>1</v>
      </c>
      <c r="J279" s="83"/>
      <c r="L279" s="10"/>
      <c r="M279" s="10"/>
    </row>
    <row r="280" spans="1:13" ht="21" x14ac:dyDescent="0.35">
      <c r="A280" s="18" t="s">
        <v>4</v>
      </c>
      <c r="B280" s="16" t="s">
        <v>3</v>
      </c>
      <c r="C280" s="20" t="s">
        <v>2</v>
      </c>
      <c r="D280" s="14">
        <v>45518</v>
      </c>
      <c r="E280" s="13">
        <v>1696356.2</v>
      </c>
      <c r="F280" s="12">
        <v>45640</v>
      </c>
      <c r="H280" s="11">
        <f t="shared" si="5"/>
        <v>1696356.2</v>
      </c>
      <c r="I280" s="1" t="s">
        <v>1</v>
      </c>
      <c r="J280" s="83"/>
      <c r="L280" s="10"/>
      <c r="M280" s="10"/>
    </row>
    <row r="281" spans="1:13" ht="21.75" thickBot="1" x14ac:dyDescent="0.4">
      <c r="A281" s="18"/>
      <c r="B281" s="16"/>
      <c r="C281" s="15"/>
      <c r="D281" s="14"/>
      <c r="E281" s="13"/>
      <c r="F281" s="12"/>
      <c r="H281" s="19">
        <v>288644112.89999998</v>
      </c>
      <c r="J281" s="83"/>
      <c r="L281" s="10"/>
      <c r="M281" s="10"/>
    </row>
    <row r="282" spans="1:13" ht="21.75" thickTop="1" x14ac:dyDescent="0.35">
      <c r="A282" s="18"/>
      <c r="B282" s="16"/>
      <c r="C282" s="15"/>
      <c r="D282" s="14"/>
      <c r="E282" s="13"/>
      <c r="F282" s="12"/>
      <c r="H282" s="11"/>
      <c r="J282" s="83"/>
      <c r="L282" s="10"/>
      <c r="M282" s="10"/>
    </row>
    <row r="283" spans="1:13" ht="21" x14ac:dyDescent="0.35">
      <c r="A283" s="18"/>
      <c r="B283" s="16"/>
      <c r="C283" s="15"/>
      <c r="D283" s="14"/>
      <c r="E283" s="13"/>
      <c r="F283" s="12"/>
      <c r="H283" s="11"/>
      <c r="J283" s="83"/>
      <c r="L283" s="10"/>
      <c r="M283" s="10"/>
    </row>
    <row r="284" spans="1:13" ht="21" x14ac:dyDescent="0.35">
      <c r="A284" s="18"/>
      <c r="B284" s="16"/>
      <c r="C284" s="15"/>
      <c r="D284" s="14"/>
      <c r="E284" s="13"/>
      <c r="F284" s="12"/>
      <c r="H284" s="11"/>
      <c r="J284" s="83"/>
      <c r="L284" s="10"/>
      <c r="M284" s="10"/>
    </row>
    <row r="285" spans="1:13" ht="21" x14ac:dyDescent="0.35">
      <c r="A285" s="18"/>
      <c r="B285" s="16"/>
      <c r="C285" s="15"/>
      <c r="D285" s="14"/>
      <c r="E285" s="13"/>
      <c r="F285" s="12"/>
      <c r="H285" s="11"/>
      <c r="J285" s="83"/>
      <c r="L285" s="10"/>
      <c r="M285" s="10"/>
    </row>
    <row r="286" spans="1:13" ht="21" x14ac:dyDescent="0.35">
      <c r="A286" s="18"/>
      <c r="B286" s="16"/>
      <c r="C286" s="15"/>
      <c r="D286" s="14"/>
      <c r="E286" s="13"/>
      <c r="F286" s="12"/>
      <c r="H286" s="11"/>
      <c r="J286" s="83"/>
      <c r="L286" s="10"/>
      <c r="M286" s="10"/>
    </row>
    <row r="287" spans="1:13" ht="21" x14ac:dyDescent="0.35">
      <c r="A287" s="18"/>
      <c r="B287" s="16"/>
      <c r="C287" s="15"/>
      <c r="D287" s="14"/>
      <c r="E287" s="13"/>
      <c r="F287" s="12"/>
      <c r="H287" s="11"/>
      <c r="J287" s="83"/>
      <c r="L287" s="10"/>
      <c r="M287" s="10"/>
    </row>
    <row r="288" spans="1:13" ht="21" x14ac:dyDescent="0.35">
      <c r="A288" s="18"/>
      <c r="B288" s="16"/>
      <c r="C288" s="15"/>
      <c r="D288" s="14"/>
      <c r="E288" s="13"/>
      <c r="F288" s="12"/>
      <c r="H288" s="11"/>
      <c r="J288" s="83"/>
      <c r="L288" s="10"/>
      <c r="M288" s="10"/>
    </row>
    <row r="289" spans="1:13" ht="21" x14ac:dyDescent="0.35">
      <c r="A289" s="18"/>
      <c r="B289" s="16"/>
      <c r="C289" s="15"/>
      <c r="D289" s="14"/>
      <c r="E289" s="13"/>
      <c r="F289" s="12"/>
      <c r="H289" s="11"/>
      <c r="J289" s="83"/>
      <c r="L289" s="10"/>
      <c r="M289" s="10"/>
    </row>
    <row r="290" spans="1:13" ht="21" x14ac:dyDescent="0.35">
      <c r="A290" s="18"/>
      <c r="B290" s="16"/>
      <c r="C290" s="15"/>
      <c r="D290" s="14"/>
      <c r="E290" s="13"/>
      <c r="F290" s="12"/>
      <c r="H290" s="11"/>
      <c r="J290" s="83"/>
      <c r="L290" s="10"/>
      <c r="M290" s="10"/>
    </row>
    <row r="291" spans="1:13" ht="21" x14ac:dyDescent="0.35">
      <c r="A291" s="18"/>
      <c r="B291" s="16"/>
      <c r="C291" s="15"/>
      <c r="D291" s="14"/>
      <c r="E291" s="13"/>
      <c r="F291" s="12"/>
      <c r="H291" s="11"/>
      <c r="J291" s="83"/>
      <c r="L291" s="10"/>
      <c r="M291" s="10"/>
    </row>
    <row r="292" spans="1:13" ht="21" x14ac:dyDescent="0.35">
      <c r="A292" s="18"/>
      <c r="B292" s="16"/>
      <c r="C292" s="15"/>
      <c r="D292" s="14"/>
      <c r="E292" s="13"/>
      <c r="F292" s="12"/>
      <c r="H292" s="11"/>
      <c r="J292" s="83"/>
      <c r="L292" s="10"/>
      <c r="M292" s="10"/>
    </row>
    <row r="293" spans="1:13" ht="21" x14ac:dyDescent="0.35">
      <c r="A293" s="18"/>
      <c r="B293" s="16"/>
      <c r="C293" s="15"/>
      <c r="D293" s="14"/>
      <c r="E293" s="13"/>
      <c r="F293" s="12"/>
      <c r="H293" s="11"/>
      <c r="J293" s="83"/>
      <c r="L293" s="10"/>
      <c r="M293" s="10"/>
    </row>
    <row r="294" spans="1:13" ht="21" x14ac:dyDescent="0.35">
      <c r="A294" s="17"/>
      <c r="B294" s="16"/>
      <c r="C294" s="15"/>
      <c r="D294" s="14"/>
      <c r="E294" s="13"/>
      <c r="F294" s="12"/>
      <c r="H294" s="11"/>
      <c r="J294" s="82"/>
      <c r="L294" s="10"/>
      <c r="M294" s="10"/>
    </row>
    <row r="295" spans="1:13" ht="21" x14ac:dyDescent="0.35">
      <c r="A295" s="17"/>
      <c r="B295" s="16"/>
      <c r="C295" s="15"/>
      <c r="D295" s="14"/>
      <c r="E295" s="13"/>
      <c r="F295" s="12"/>
      <c r="H295" s="11"/>
      <c r="J295" s="82"/>
      <c r="L295" s="10"/>
      <c r="M295" s="10"/>
    </row>
    <row r="296" spans="1:13" ht="21" x14ac:dyDescent="0.35">
      <c r="A296" s="17"/>
      <c r="B296" s="16"/>
      <c r="C296" s="15"/>
      <c r="D296" s="14"/>
      <c r="E296" s="13"/>
      <c r="F296" s="12"/>
      <c r="H296" s="11"/>
      <c r="J296" s="82"/>
      <c r="L296" s="10"/>
      <c r="M296" s="10"/>
    </row>
    <row r="297" spans="1:13" ht="21" x14ac:dyDescent="0.35">
      <c r="A297" s="17"/>
      <c r="B297" s="16"/>
      <c r="C297" s="15"/>
      <c r="D297" s="14"/>
      <c r="E297" s="13"/>
      <c r="F297" s="12"/>
      <c r="H297" s="11"/>
      <c r="J297" s="82"/>
      <c r="L297" s="10"/>
      <c r="M297" s="10"/>
    </row>
    <row r="298" spans="1:13" ht="21" x14ac:dyDescent="0.35">
      <c r="A298" s="17"/>
      <c r="B298" s="16"/>
      <c r="C298" s="15"/>
      <c r="D298" s="14"/>
      <c r="E298" s="13"/>
      <c r="F298" s="12"/>
      <c r="H298" s="11"/>
      <c r="J298" s="82"/>
      <c r="L298" s="10"/>
      <c r="M298" s="10"/>
    </row>
    <row r="299" spans="1:13" ht="21" x14ac:dyDescent="0.35">
      <c r="A299" s="17"/>
      <c r="B299" s="16"/>
      <c r="C299" s="15"/>
      <c r="D299" s="14"/>
      <c r="E299" s="13"/>
      <c r="F299" s="12"/>
      <c r="H299" s="11"/>
      <c r="J299" s="82"/>
      <c r="L299" s="10"/>
      <c r="M299" s="10"/>
    </row>
    <row r="300" spans="1:13" ht="21" x14ac:dyDescent="0.35">
      <c r="A300" s="17"/>
      <c r="B300" s="16"/>
      <c r="C300" s="15"/>
      <c r="D300" s="14"/>
      <c r="E300" s="13"/>
      <c r="F300" s="12"/>
      <c r="H300" s="11"/>
      <c r="J300" s="82"/>
      <c r="L300" s="10"/>
      <c r="M300" s="10"/>
    </row>
    <row r="301" spans="1:13" ht="21" x14ac:dyDescent="0.35">
      <c r="A301" s="17"/>
      <c r="B301" s="16"/>
      <c r="C301" s="15"/>
      <c r="D301" s="14"/>
      <c r="E301" s="13"/>
      <c r="F301" s="12"/>
      <c r="H301" s="11"/>
      <c r="J301" s="82"/>
      <c r="L301" s="10"/>
      <c r="M301" s="10"/>
    </row>
    <row r="302" spans="1:13" ht="21" x14ac:dyDescent="0.35">
      <c r="A302" s="17"/>
      <c r="B302" s="16"/>
      <c r="C302" s="15"/>
      <c r="D302" s="14"/>
      <c r="E302" s="13"/>
      <c r="F302" s="12"/>
      <c r="H302" s="11"/>
      <c r="J302" s="82"/>
      <c r="L302" s="10"/>
      <c r="M302" s="10"/>
    </row>
    <row r="303" spans="1:13" ht="21" x14ac:dyDescent="0.35">
      <c r="A303" s="17"/>
      <c r="B303" s="16"/>
      <c r="C303" s="15"/>
      <c r="D303" s="14"/>
      <c r="E303" s="13"/>
      <c r="F303" s="12"/>
      <c r="H303" s="11"/>
      <c r="J303" s="82"/>
      <c r="L303" s="10"/>
      <c r="M303" s="10"/>
    </row>
    <row r="304" spans="1:13" ht="21" x14ac:dyDescent="0.35">
      <c r="A304" s="17"/>
      <c r="B304" s="16"/>
      <c r="C304" s="15"/>
      <c r="D304" s="14"/>
      <c r="E304" s="13"/>
      <c r="F304" s="12"/>
      <c r="H304" s="11"/>
      <c r="J304" s="82"/>
      <c r="L304" s="10"/>
      <c r="M304" s="10"/>
    </row>
    <row r="305" spans="1:13" ht="21" x14ac:dyDescent="0.35">
      <c r="A305" s="17"/>
      <c r="B305" s="16"/>
      <c r="C305" s="15"/>
      <c r="D305" s="14"/>
      <c r="E305" s="13"/>
      <c r="F305" s="12"/>
      <c r="H305" s="11"/>
      <c r="J305" s="82"/>
      <c r="L305" s="10"/>
      <c r="M305" s="10"/>
    </row>
    <row r="306" spans="1:13" ht="21" x14ac:dyDescent="0.35">
      <c r="A306" s="17"/>
      <c r="B306" s="16"/>
      <c r="C306" s="15"/>
      <c r="D306" s="14"/>
      <c r="E306" s="13"/>
      <c r="F306" s="12"/>
      <c r="H306" s="11"/>
      <c r="J306" s="82"/>
      <c r="L306" s="10"/>
      <c r="M306" s="10"/>
    </row>
    <row r="307" spans="1:13" ht="21" x14ac:dyDescent="0.35">
      <c r="A307" s="17"/>
      <c r="B307" s="16"/>
      <c r="C307" s="15"/>
      <c r="D307" s="14"/>
      <c r="E307" s="13"/>
      <c r="F307" s="12"/>
      <c r="H307" s="11"/>
      <c r="J307" s="82"/>
      <c r="L307" s="10"/>
      <c r="M307" s="10"/>
    </row>
    <row r="308" spans="1:13" ht="21" x14ac:dyDescent="0.35">
      <c r="A308" s="17"/>
      <c r="B308" s="16"/>
      <c r="C308" s="15"/>
      <c r="D308" s="14"/>
      <c r="E308" s="13"/>
      <c r="F308" s="12"/>
      <c r="H308" s="11"/>
      <c r="J308" s="82"/>
      <c r="L308" s="10"/>
      <c r="M308" s="10"/>
    </row>
    <row r="309" spans="1:13" ht="21" x14ac:dyDescent="0.35">
      <c r="A309" s="17"/>
      <c r="B309" s="16"/>
      <c r="C309" s="15"/>
      <c r="D309" s="14"/>
      <c r="E309" s="13"/>
      <c r="F309" s="12"/>
      <c r="H309" s="11"/>
      <c r="J309" s="82"/>
      <c r="L309" s="10"/>
      <c r="M309" s="10"/>
    </row>
    <row r="310" spans="1:13" ht="21" x14ac:dyDescent="0.35">
      <c r="A310" s="17"/>
      <c r="B310" s="16"/>
      <c r="C310" s="15"/>
      <c r="D310" s="14"/>
      <c r="E310" s="13"/>
      <c r="F310" s="12"/>
      <c r="H310" s="11"/>
      <c r="J310" s="82"/>
      <c r="L310" s="10"/>
      <c r="M310" s="10"/>
    </row>
    <row r="311" spans="1:13" ht="21" x14ac:dyDescent="0.35">
      <c r="A311" s="17"/>
      <c r="B311" s="16"/>
      <c r="C311" s="15"/>
      <c r="D311" s="14"/>
      <c r="E311" s="13"/>
      <c r="F311" s="12"/>
      <c r="H311" s="11"/>
      <c r="J311" s="82"/>
      <c r="L311" s="10"/>
      <c r="M311" s="10"/>
    </row>
    <row r="312" spans="1:13" ht="21" x14ac:dyDescent="0.35">
      <c r="A312" s="17"/>
      <c r="B312" s="16"/>
      <c r="C312" s="15"/>
      <c r="D312" s="14"/>
      <c r="E312" s="13"/>
      <c r="F312" s="12"/>
      <c r="H312" s="11"/>
      <c r="J312" s="82"/>
      <c r="L312" s="10"/>
      <c r="M312" s="10"/>
    </row>
    <row r="313" spans="1:13" ht="21" x14ac:dyDescent="0.35">
      <c r="A313" s="17"/>
      <c r="B313" s="16"/>
      <c r="C313" s="15"/>
      <c r="D313" s="14"/>
      <c r="E313" s="13"/>
      <c r="F313" s="12"/>
      <c r="H313" s="11"/>
      <c r="J313" s="82"/>
      <c r="L313" s="10"/>
      <c r="M313" s="10"/>
    </row>
    <row r="314" spans="1:13" ht="21" x14ac:dyDescent="0.35">
      <c r="A314" s="17"/>
      <c r="B314" s="16"/>
      <c r="C314" s="15"/>
      <c r="D314" s="14"/>
      <c r="E314" s="13"/>
      <c r="F314" s="12"/>
      <c r="H314" s="11"/>
      <c r="J314" s="82"/>
      <c r="L314" s="10"/>
      <c r="M314" s="10"/>
    </row>
    <row r="315" spans="1:13" ht="21" x14ac:dyDescent="0.35">
      <c r="A315" s="17"/>
      <c r="B315" s="16"/>
      <c r="C315" s="15"/>
      <c r="D315" s="14"/>
      <c r="E315" s="13"/>
      <c r="F315" s="12"/>
      <c r="H315" s="11"/>
      <c r="J315" s="82"/>
      <c r="L315" s="10"/>
      <c r="M315" s="10"/>
    </row>
    <row r="316" spans="1:13" ht="21" x14ac:dyDescent="0.35">
      <c r="A316" s="17"/>
      <c r="B316" s="16"/>
      <c r="C316" s="15"/>
      <c r="D316" s="14"/>
      <c r="E316" s="13"/>
      <c r="F316" s="12"/>
      <c r="H316" s="11"/>
      <c r="J316" s="82"/>
      <c r="L316" s="10"/>
      <c r="M316" s="10"/>
    </row>
    <row r="317" spans="1:13" ht="21" x14ac:dyDescent="0.35">
      <c r="A317" s="17"/>
      <c r="B317" s="16"/>
      <c r="C317" s="15"/>
      <c r="D317" s="14"/>
      <c r="E317" s="13"/>
      <c r="F317" s="12"/>
      <c r="H317" s="11"/>
      <c r="J317" s="82"/>
      <c r="L317" s="10"/>
      <c r="M317" s="10"/>
    </row>
    <row r="318" spans="1:13" ht="21" x14ac:dyDescent="0.35">
      <c r="A318" s="17"/>
      <c r="B318" s="16"/>
      <c r="C318" s="15"/>
      <c r="D318" s="14"/>
      <c r="E318" s="13"/>
      <c r="F318" s="12"/>
      <c r="H318" s="11"/>
      <c r="J318" s="82"/>
      <c r="L318" s="10"/>
      <c r="M318" s="10"/>
    </row>
    <row r="319" spans="1:13" ht="21" x14ac:dyDescent="0.35">
      <c r="A319" s="17"/>
      <c r="B319" s="16"/>
      <c r="C319" s="15"/>
      <c r="D319" s="14"/>
      <c r="E319" s="13"/>
      <c r="F319" s="12"/>
      <c r="H319" s="11"/>
      <c r="J319" s="82"/>
      <c r="L319" s="10"/>
      <c r="M319" s="10"/>
    </row>
    <row r="320" spans="1:13" ht="21" x14ac:dyDescent="0.35">
      <c r="A320" s="17"/>
      <c r="B320" s="16"/>
      <c r="C320" s="15"/>
      <c r="D320" s="14"/>
      <c r="E320" s="13"/>
      <c r="F320" s="12"/>
      <c r="H320" s="11"/>
      <c r="J320" s="82"/>
      <c r="L320" s="10"/>
      <c r="M320" s="10"/>
    </row>
    <row r="321" spans="1:13" ht="21" x14ac:dyDescent="0.35">
      <c r="A321" s="17"/>
      <c r="B321" s="16"/>
      <c r="C321" s="15"/>
      <c r="D321" s="14"/>
      <c r="E321" s="13"/>
      <c r="F321" s="12"/>
      <c r="H321" s="11"/>
      <c r="J321" s="82"/>
      <c r="L321" s="10"/>
      <c r="M321" s="10"/>
    </row>
    <row r="322" spans="1:13" ht="21" x14ac:dyDescent="0.35">
      <c r="A322" s="17"/>
      <c r="B322" s="16"/>
      <c r="C322" s="15"/>
      <c r="D322" s="14"/>
      <c r="E322" s="13"/>
      <c r="F322" s="12"/>
      <c r="H322" s="11"/>
      <c r="J322" s="82"/>
      <c r="L322" s="10"/>
      <c r="M322" s="10"/>
    </row>
    <row r="323" spans="1:13" ht="21" x14ac:dyDescent="0.35">
      <c r="A323" s="17"/>
      <c r="B323" s="16"/>
      <c r="C323" s="15"/>
      <c r="D323" s="14"/>
      <c r="E323" s="13"/>
      <c r="F323" s="12"/>
      <c r="H323" s="11"/>
      <c r="J323" s="82"/>
      <c r="L323" s="10"/>
      <c r="M323" s="10"/>
    </row>
    <row r="324" spans="1:13" ht="21" x14ac:dyDescent="0.35">
      <c r="A324" s="17"/>
      <c r="B324" s="16"/>
      <c r="C324" s="15"/>
      <c r="D324" s="14"/>
      <c r="E324" s="13"/>
      <c r="F324" s="12"/>
      <c r="H324" s="11"/>
      <c r="J324" s="82"/>
      <c r="L324" s="10"/>
      <c r="M324" s="10"/>
    </row>
    <row r="325" spans="1:13" ht="21" x14ac:dyDescent="0.35">
      <c r="A325" s="17"/>
      <c r="B325" s="16"/>
      <c r="C325" s="15"/>
      <c r="D325" s="14"/>
      <c r="E325" s="13"/>
      <c r="F325" s="12"/>
      <c r="H325" s="11"/>
      <c r="J325" s="82"/>
      <c r="L325" s="10"/>
      <c r="M325" s="10"/>
    </row>
    <row r="326" spans="1:13" ht="21" x14ac:dyDescent="0.35">
      <c r="A326" s="17"/>
      <c r="B326" s="16"/>
      <c r="C326" s="15"/>
      <c r="D326" s="14"/>
      <c r="E326" s="13"/>
      <c r="F326" s="12"/>
      <c r="H326" s="11"/>
      <c r="J326" s="82"/>
      <c r="L326" s="10"/>
      <c r="M326" s="10"/>
    </row>
    <row r="327" spans="1:13" ht="21" x14ac:dyDescent="0.35">
      <c r="A327" s="17"/>
      <c r="B327" s="16"/>
      <c r="C327" s="15"/>
      <c r="D327" s="14"/>
      <c r="E327" s="13"/>
      <c r="F327" s="12"/>
      <c r="H327" s="11"/>
      <c r="J327" s="82"/>
      <c r="L327" s="10"/>
      <c r="M327" s="10"/>
    </row>
    <row r="328" spans="1:13" ht="21" x14ac:dyDescent="0.35">
      <c r="A328" s="17"/>
      <c r="B328" s="16"/>
      <c r="C328" s="15"/>
      <c r="D328" s="14"/>
      <c r="E328" s="13"/>
      <c r="F328" s="12"/>
      <c r="H328" s="11"/>
      <c r="J328" s="82"/>
      <c r="L328" s="10"/>
      <c r="M328" s="10"/>
    </row>
    <row r="329" spans="1:13" ht="21" x14ac:dyDescent="0.35">
      <c r="A329" s="17"/>
      <c r="B329" s="16"/>
      <c r="C329" s="15"/>
      <c r="D329" s="14"/>
      <c r="E329" s="13"/>
      <c r="F329" s="12"/>
      <c r="H329" s="11"/>
      <c r="J329" s="82"/>
      <c r="L329" s="10"/>
      <c r="M329" s="10"/>
    </row>
    <row r="330" spans="1:13" ht="21" x14ac:dyDescent="0.35">
      <c r="A330" s="17"/>
      <c r="B330" s="16"/>
      <c r="C330" s="15"/>
      <c r="D330" s="14"/>
      <c r="E330" s="13"/>
      <c r="F330" s="12"/>
      <c r="H330" s="11"/>
      <c r="J330" s="82"/>
      <c r="L330" s="10"/>
      <c r="M330" s="10"/>
    </row>
    <row r="331" spans="1:13" ht="21" x14ac:dyDescent="0.35">
      <c r="A331" s="17"/>
      <c r="B331" s="16"/>
      <c r="C331" s="15"/>
      <c r="D331" s="14"/>
      <c r="E331" s="13"/>
      <c r="F331" s="12"/>
      <c r="H331" s="11"/>
      <c r="J331" s="82"/>
      <c r="L331" s="10"/>
      <c r="M331" s="10"/>
    </row>
    <row r="332" spans="1:13" ht="21" x14ac:dyDescent="0.35">
      <c r="A332" s="17"/>
      <c r="B332" s="16"/>
      <c r="C332" s="15"/>
      <c r="D332" s="14"/>
      <c r="E332" s="13"/>
      <c r="F332" s="12"/>
      <c r="H332" s="11"/>
      <c r="J332" s="82"/>
      <c r="L332" s="10"/>
      <c r="M332" s="10"/>
    </row>
    <row r="333" spans="1:13" ht="21" x14ac:dyDescent="0.35">
      <c r="A333" s="17"/>
      <c r="B333" s="16"/>
      <c r="C333" s="15"/>
      <c r="D333" s="14"/>
      <c r="E333" s="13"/>
      <c r="F333" s="12"/>
      <c r="H333" s="11"/>
      <c r="J333" s="82"/>
      <c r="L333" s="10"/>
      <c r="M333" s="10"/>
    </row>
    <row r="334" spans="1:13" ht="21" x14ac:dyDescent="0.35">
      <c r="A334" s="17"/>
      <c r="B334" s="16"/>
      <c r="C334" s="15"/>
      <c r="D334" s="14"/>
      <c r="E334" s="13"/>
      <c r="F334" s="12"/>
      <c r="H334" s="11"/>
      <c r="J334" s="82"/>
      <c r="L334" s="10"/>
      <c r="M334" s="10"/>
    </row>
    <row r="335" spans="1:13" ht="21" x14ac:dyDescent="0.35">
      <c r="A335" s="17"/>
      <c r="B335" s="16"/>
      <c r="C335" s="15"/>
      <c r="D335" s="14"/>
      <c r="E335" s="13"/>
      <c r="F335" s="12"/>
      <c r="H335" s="11"/>
      <c r="J335" s="82"/>
      <c r="L335" s="10"/>
      <c r="M335" s="10"/>
    </row>
    <row r="336" spans="1:13" ht="21" x14ac:dyDescent="0.35">
      <c r="A336" s="17"/>
      <c r="B336" s="16"/>
      <c r="C336" s="15"/>
      <c r="D336" s="14"/>
      <c r="E336" s="13"/>
      <c r="F336" s="12"/>
      <c r="H336" s="11"/>
      <c r="J336" s="82"/>
      <c r="L336" s="10"/>
      <c r="M336" s="10"/>
    </row>
    <row r="337" spans="1:13" ht="21" x14ac:dyDescent="0.35">
      <c r="A337" s="17"/>
      <c r="B337" s="16"/>
      <c r="C337" s="15"/>
      <c r="D337" s="14"/>
      <c r="E337" s="13"/>
      <c r="F337" s="12"/>
      <c r="H337" s="11"/>
      <c r="J337" s="82"/>
      <c r="L337" s="10"/>
      <c r="M337" s="10"/>
    </row>
    <row r="338" spans="1:13" ht="21" x14ac:dyDescent="0.35">
      <c r="A338" s="17"/>
      <c r="B338" s="16"/>
      <c r="C338" s="15"/>
      <c r="D338" s="14"/>
      <c r="E338" s="13"/>
      <c r="F338" s="12"/>
      <c r="H338" s="11"/>
      <c r="J338" s="82"/>
      <c r="L338" s="10"/>
      <c r="M338" s="10"/>
    </row>
    <row r="339" spans="1:13" ht="21" x14ac:dyDescent="0.35">
      <c r="A339" s="17"/>
      <c r="B339" s="16"/>
      <c r="C339" s="15"/>
      <c r="D339" s="14"/>
      <c r="E339" s="13"/>
      <c r="F339" s="12"/>
      <c r="H339" s="11"/>
      <c r="J339" s="82"/>
      <c r="L339" s="10"/>
      <c r="M339" s="10"/>
    </row>
    <row r="340" spans="1:13" ht="21" x14ac:dyDescent="0.35">
      <c r="A340" s="17"/>
      <c r="B340" s="16"/>
      <c r="C340" s="15"/>
      <c r="D340" s="14"/>
      <c r="E340" s="13"/>
      <c r="F340" s="12"/>
      <c r="H340" s="11"/>
      <c r="J340" s="82"/>
      <c r="L340" s="10"/>
      <c r="M340" s="10"/>
    </row>
    <row r="341" spans="1:13" ht="21" x14ac:dyDescent="0.35">
      <c r="A341" s="17"/>
      <c r="B341" s="16"/>
      <c r="C341" s="15"/>
      <c r="D341" s="14"/>
      <c r="E341" s="13"/>
      <c r="F341" s="12"/>
      <c r="H341" s="11"/>
      <c r="J341" s="82"/>
      <c r="L341" s="10"/>
      <c r="M341" s="10"/>
    </row>
    <row r="342" spans="1:13" ht="21" x14ac:dyDescent="0.35">
      <c r="A342" s="17"/>
      <c r="B342" s="16"/>
      <c r="C342" s="15"/>
      <c r="D342" s="14"/>
      <c r="E342" s="13"/>
      <c r="F342" s="12"/>
      <c r="H342" s="11"/>
      <c r="J342" s="82"/>
      <c r="L342" s="10"/>
      <c r="M342" s="10"/>
    </row>
    <row r="343" spans="1:13" ht="21" x14ac:dyDescent="0.35">
      <c r="A343" s="17"/>
      <c r="B343" s="16"/>
      <c r="C343" s="15"/>
      <c r="D343" s="14"/>
      <c r="E343" s="13"/>
      <c r="F343" s="12"/>
      <c r="H343" s="11"/>
      <c r="J343" s="82"/>
      <c r="L343" s="10"/>
      <c r="M343" s="10"/>
    </row>
    <row r="344" spans="1:13" ht="21" x14ac:dyDescent="0.35">
      <c r="A344" s="17"/>
      <c r="B344" s="16"/>
      <c r="C344" s="15"/>
      <c r="D344" s="14"/>
      <c r="E344" s="13"/>
      <c r="F344" s="12"/>
      <c r="H344" s="11"/>
      <c r="J344" s="82"/>
      <c r="L344" s="10"/>
      <c r="M344" s="10"/>
    </row>
    <row r="345" spans="1:13" ht="21" x14ac:dyDescent="0.35">
      <c r="A345" s="17"/>
      <c r="B345" s="16"/>
      <c r="C345" s="15"/>
      <c r="D345" s="14"/>
      <c r="E345" s="13"/>
      <c r="F345" s="12"/>
      <c r="H345" s="11"/>
      <c r="J345" s="82"/>
      <c r="L345" s="10"/>
      <c r="M345" s="10"/>
    </row>
    <row r="346" spans="1:13" ht="21" x14ac:dyDescent="0.35">
      <c r="A346" s="17"/>
      <c r="B346" s="16"/>
      <c r="C346" s="15"/>
      <c r="D346" s="14"/>
      <c r="E346" s="13"/>
      <c r="F346" s="12"/>
      <c r="H346" s="11"/>
      <c r="J346" s="82"/>
      <c r="L346" s="10"/>
      <c r="M346" s="10"/>
    </row>
    <row r="347" spans="1:13" ht="21" x14ac:dyDescent="0.35">
      <c r="A347" s="17"/>
      <c r="B347" s="16"/>
      <c r="C347" s="15"/>
      <c r="D347" s="14"/>
      <c r="E347" s="13"/>
      <c r="F347" s="12"/>
      <c r="H347" s="11"/>
      <c r="J347" s="82"/>
      <c r="L347" s="10"/>
      <c r="M347" s="10"/>
    </row>
    <row r="348" spans="1:13" ht="21" x14ac:dyDescent="0.35">
      <c r="A348" s="17"/>
      <c r="B348" s="16"/>
      <c r="C348" s="15"/>
      <c r="D348" s="14"/>
      <c r="E348" s="13"/>
      <c r="F348" s="12"/>
      <c r="H348" s="11"/>
      <c r="J348" s="82"/>
      <c r="L348" s="10"/>
      <c r="M348" s="10"/>
    </row>
    <row r="349" spans="1:13" ht="21" x14ac:dyDescent="0.35">
      <c r="A349" s="17"/>
      <c r="B349" s="16"/>
      <c r="C349" s="15"/>
      <c r="D349" s="14"/>
      <c r="E349" s="13"/>
      <c r="F349" s="12"/>
      <c r="H349" s="11"/>
      <c r="J349" s="82"/>
      <c r="L349" s="10"/>
      <c r="M349" s="10"/>
    </row>
    <row r="350" spans="1:13" ht="21" x14ac:dyDescent="0.35">
      <c r="A350" s="17"/>
      <c r="B350" s="16"/>
      <c r="C350" s="15"/>
      <c r="D350" s="14"/>
      <c r="E350" s="13"/>
      <c r="F350" s="12"/>
      <c r="H350" s="11"/>
      <c r="J350" s="82"/>
      <c r="L350" s="10"/>
      <c r="M350" s="10"/>
    </row>
    <row r="351" spans="1:13" ht="21" x14ac:dyDescent="0.35">
      <c r="A351" s="17"/>
      <c r="B351" s="16"/>
      <c r="C351" s="15"/>
      <c r="D351" s="14"/>
      <c r="E351" s="13"/>
      <c r="F351" s="12"/>
      <c r="H351" s="11"/>
      <c r="J351" s="82"/>
      <c r="L351" s="10"/>
      <c r="M351" s="10"/>
    </row>
    <row r="352" spans="1:13" ht="21" x14ac:dyDescent="0.35">
      <c r="A352" s="17"/>
      <c r="B352" s="16"/>
      <c r="C352" s="15"/>
      <c r="D352" s="14"/>
      <c r="E352" s="13"/>
      <c r="F352" s="12"/>
      <c r="H352" s="11"/>
      <c r="J352" s="82"/>
      <c r="L352" s="10"/>
      <c r="M352" s="10"/>
    </row>
    <row r="353" spans="1:13" ht="21" x14ac:dyDescent="0.35">
      <c r="A353" s="17"/>
      <c r="B353" s="16"/>
      <c r="C353" s="15"/>
      <c r="D353" s="14"/>
      <c r="E353" s="13"/>
      <c r="F353" s="12"/>
      <c r="H353" s="11"/>
      <c r="J353" s="82"/>
      <c r="L353" s="10"/>
      <c r="M353" s="10"/>
    </row>
    <row r="354" spans="1:13" ht="21" x14ac:dyDescent="0.35">
      <c r="A354" s="17"/>
      <c r="B354" s="16"/>
      <c r="C354" s="15"/>
      <c r="D354" s="14"/>
      <c r="E354" s="13"/>
      <c r="F354" s="12"/>
      <c r="H354" s="11"/>
      <c r="J354" s="82"/>
      <c r="L354" s="10"/>
      <c r="M354" s="10"/>
    </row>
    <row r="355" spans="1:13" ht="21" x14ac:dyDescent="0.35">
      <c r="A355" s="17"/>
      <c r="B355" s="16"/>
      <c r="C355" s="15"/>
      <c r="D355" s="14"/>
      <c r="E355" s="13"/>
      <c r="F355" s="12"/>
      <c r="H355" s="11"/>
      <c r="J355" s="82"/>
      <c r="L355" s="10"/>
      <c r="M355" s="10"/>
    </row>
    <row r="356" spans="1:13" ht="21" x14ac:dyDescent="0.35">
      <c r="A356" s="17"/>
      <c r="B356" s="16"/>
      <c r="C356" s="15"/>
      <c r="D356" s="14"/>
      <c r="E356" s="13"/>
      <c r="F356" s="12"/>
      <c r="H356" s="11"/>
      <c r="J356" s="82"/>
      <c r="L356" s="10"/>
      <c r="M356" s="10"/>
    </row>
    <row r="357" spans="1:13" ht="21" x14ac:dyDescent="0.35">
      <c r="A357" s="17"/>
      <c r="B357" s="16"/>
      <c r="C357" s="15"/>
      <c r="D357" s="14"/>
      <c r="E357" s="13"/>
      <c r="F357" s="12"/>
      <c r="H357" s="11"/>
      <c r="J357" s="82"/>
      <c r="L357" s="10"/>
      <c r="M357" s="10"/>
    </row>
    <row r="358" spans="1:13" ht="21" x14ac:dyDescent="0.35">
      <c r="A358" s="17"/>
      <c r="B358" s="16"/>
      <c r="C358" s="15"/>
      <c r="D358" s="14"/>
      <c r="E358" s="13"/>
      <c r="F358" s="12"/>
      <c r="H358" s="11"/>
      <c r="J358" s="82"/>
      <c r="L358" s="10"/>
      <c r="M358" s="10"/>
    </row>
    <row r="359" spans="1:13" ht="21" x14ac:dyDescent="0.35">
      <c r="A359" s="17"/>
      <c r="B359" s="16"/>
      <c r="C359" s="15"/>
      <c r="D359" s="14"/>
      <c r="E359" s="13"/>
      <c r="F359" s="12"/>
      <c r="H359" s="11"/>
      <c r="J359" s="82"/>
      <c r="L359" s="10"/>
      <c r="M359" s="10"/>
    </row>
    <row r="360" spans="1:13" ht="21" x14ac:dyDescent="0.35">
      <c r="A360" s="17"/>
      <c r="B360" s="16"/>
      <c r="C360" s="15"/>
      <c r="D360" s="14"/>
      <c r="E360" s="13"/>
      <c r="F360" s="12"/>
      <c r="H360" s="11"/>
      <c r="J360" s="82"/>
      <c r="L360" s="10"/>
      <c r="M360" s="10"/>
    </row>
    <row r="361" spans="1:13" ht="21" x14ac:dyDescent="0.35">
      <c r="A361" s="17"/>
      <c r="B361" s="16"/>
      <c r="C361" s="15"/>
      <c r="D361" s="14"/>
      <c r="E361" s="13"/>
      <c r="F361" s="12"/>
      <c r="H361" s="11"/>
      <c r="J361" s="82"/>
      <c r="L361" s="10"/>
      <c r="M361" s="10"/>
    </row>
    <row r="362" spans="1:13" ht="21" x14ac:dyDescent="0.35">
      <c r="A362" s="17"/>
      <c r="B362" s="16"/>
      <c r="C362" s="15"/>
      <c r="D362" s="14"/>
      <c r="E362" s="13"/>
      <c r="F362" s="12"/>
      <c r="H362" s="11"/>
      <c r="J362" s="82"/>
      <c r="L362" s="10"/>
      <c r="M362" s="10"/>
    </row>
    <row r="363" spans="1:13" ht="21" x14ac:dyDescent="0.35">
      <c r="A363" s="17"/>
      <c r="B363" s="16"/>
      <c r="C363" s="15"/>
      <c r="D363" s="14"/>
      <c r="E363" s="13"/>
      <c r="F363" s="12"/>
      <c r="H363" s="11"/>
      <c r="J363" s="82"/>
      <c r="L363" s="10"/>
      <c r="M363" s="10"/>
    </row>
    <row r="364" spans="1:13" ht="21" x14ac:dyDescent="0.35">
      <c r="A364" s="17"/>
      <c r="B364" s="16"/>
      <c r="C364" s="15"/>
      <c r="D364" s="14"/>
      <c r="E364" s="13"/>
      <c r="F364" s="12"/>
      <c r="H364" s="11"/>
      <c r="J364" s="82"/>
      <c r="L364" s="10"/>
      <c r="M364" s="10"/>
    </row>
    <row r="365" spans="1:13" ht="21" x14ac:dyDescent="0.35">
      <c r="A365" s="17"/>
      <c r="B365" s="16"/>
      <c r="C365" s="15"/>
      <c r="D365" s="14"/>
      <c r="E365" s="13"/>
      <c r="F365" s="12"/>
      <c r="H365" s="11"/>
      <c r="J365" s="82"/>
      <c r="L365" s="10"/>
      <c r="M365" s="10"/>
    </row>
    <row r="366" spans="1:13" ht="21" x14ac:dyDescent="0.35">
      <c r="A366" s="17"/>
      <c r="B366" s="16"/>
      <c r="C366" s="15"/>
      <c r="D366" s="14"/>
      <c r="E366" s="13"/>
      <c r="F366" s="12"/>
      <c r="H366" s="11"/>
      <c r="J366" s="82"/>
      <c r="L366" s="10"/>
      <c r="M366" s="10"/>
    </row>
    <row r="367" spans="1:13" ht="21" x14ac:dyDescent="0.35">
      <c r="A367" s="17"/>
      <c r="B367" s="16"/>
      <c r="C367" s="15"/>
      <c r="D367" s="14"/>
      <c r="E367" s="13"/>
      <c r="F367" s="12"/>
      <c r="H367" s="11"/>
      <c r="J367" s="82"/>
      <c r="L367" s="10"/>
      <c r="M367" s="10"/>
    </row>
    <row r="368" spans="1:13" ht="21" x14ac:dyDescent="0.35">
      <c r="A368" s="17"/>
      <c r="B368" s="16"/>
      <c r="C368" s="15"/>
      <c r="D368" s="14"/>
      <c r="E368" s="13"/>
      <c r="F368" s="12"/>
      <c r="H368" s="11"/>
      <c r="J368" s="82"/>
      <c r="L368" s="10"/>
      <c r="M368" s="10"/>
    </row>
    <row r="369" spans="1:13" ht="21" x14ac:dyDescent="0.35">
      <c r="A369" s="17"/>
      <c r="B369" s="16"/>
      <c r="C369" s="15"/>
      <c r="D369" s="14"/>
      <c r="E369" s="13"/>
      <c r="F369" s="12"/>
      <c r="H369" s="11"/>
      <c r="J369" s="82"/>
      <c r="L369" s="10"/>
      <c r="M369" s="10"/>
    </row>
    <row r="370" spans="1:13" ht="21" x14ac:dyDescent="0.35">
      <c r="A370" s="17"/>
      <c r="B370" s="16"/>
      <c r="C370" s="15"/>
      <c r="D370" s="14"/>
      <c r="E370" s="13"/>
      <c r="F370" s="12"/>
      <c r="H370" s="11"/>
      <c r="J370" s="82"/>
      <c r="L370" s="10"/>
      <c r="M370" s="10"/>
    </row>
    <row r="371" spans="1:13" ht="21" x14ac:dyDescent="0.35">
      <c r="A371" s="17"/>
      <c r="B371" s="16"/>
      <c r="C371" s="15"/>
      <c r="D371" s="14"/>
      <c r="E371" s="13"/>
      <c r="F371" s="12"/>
      <c r="H371" s="11"/>
      <c r="J371" s="82"/>
      <c r="L371" s="10"/>
      <c r="M371" s="10"/>
    </row>
    <row r="372" spans="1:13" ht="21" x14ac:dyDescent="0.35">
      <c r="A372" s="17"/>
      <c r="B372" s="16"/>
      <c r="C372" s="15"/>
      <c r="D372" s="14"/>
      <c r="E372" s="13"/>
      <c r="F372" s="12"/>
      <c r="H372" s="11"/>
      <c r="J372" s="82"/>
      <c r="L372" s="10"/>
      <c r="M372" s="10"/>
    </row>
    <row r="373" spans="1:13" ht="21" x14ac:dyDescent="0.35">
      <c r="A373" s="17"/>
      <c r="B373" s="16"/>
      <c r="C373" s="15"/>
      <c r="D373" s="14"/>
      <c r="E373" s="13"/>
      <c r="F373" s="12"/>
      <c r="H373" s="11"/>
      <c r="J373" s="82"/>
      <c r="L373" s="10"/>
      <c r="M373" s="10"/>
    </row>
    <row r="374" spans="1:13" ht="21" x14ac:dyDescent="0.35">
      <c r="A374" s="17"/>
      <c r="B374" s="16"/>
      <c r="C374" s="15"/>
      <c r="D374" s="14"/>
      <c r="E374" s="13"/>
      <c r="F374" s="12"/>
      <c r="H374" s="11"/>
      <c r="J374" s="82"/>
      <c r="L374" s="10"/>
      <c r="M374" s="10"/>
    </row>
    <row r="375" spans="1:13" ht="21" x14ac:dyDescent="0.35">
      <c r="A375" s="17"/>
      <c r="B375" s="16"/>
      <c r="C375" s="15"/>
      <c r="D375" s="14"/>
      <c r="E375" s="13"/>
      <c r="F375" s="12"/>
      <c r="H375" s="11"/>
      <c r="J375" s="82"/>
      <c r="L375" s="10"/>
      <c r="M375" s="10"/>
    </row>
    <row r="376" spans="1:13" ht="21" x14ac:dyDescent="0.35">
      <c r="A376" s="17"/>
      <c r="B376" s="16"/>
      <c r="C376" s="15"/>
      <c r="D376" s="14"/>
      <c r="E376" s="13"/>
      <c r="F376" s="12"/>
      <c r="H376" s="11"/>
      <c r="J376" s="82"/>
      <c r="L376" s="10"/>
      <c r="M376" s="10"/>
    </row>
    <row r="377" spans="1:13" ht="21" x14ac:dyDescent="0.35">
      <c r="A377" s="17"/>
      <c r="B377" s="16"/>
      <c r="C377" s="15"/>
      <c r="D377" s="14"/>
      <c r="E377" s="13"/>
      <c r="F377" s="12"/>
      <c r="H377" s="11"/>
      <c r="J377" s="82"/>
      <c r="L377" s="10"/>
      <c r="M377" s="10"/>
    </row>
    <row r="378" spans="1:13" ht="21" x14ac:dyDescent="0.35">
      <c r="A378" s="17"/>
      <c r="B378" s="16"/>
      <c r="C378" s="15"/>
      <c r="D378" s="14"/>
      <c r="E378" s="13"/>
      <c r="F378" s="12"/>
      <c r="H378" s="11"/>
      <c r="J378" s="82"/>
      <c r="L378" s="10"/>
      <c r="M378" s="10"/>
    </row>
    <row r="379" spans="1:13" ht="21" x14ac:dyDescent="0.35">
      <c r="A379" s="17"/>
      <c r="B379" s="16"/>
      <c r="C379" s="15"/>
      <c r="D379" s="14"/>
      <c r="E379" s="13"/>
      <c r="F379" s="12"/>
      <c r="H379" s="11"/>
      <c r="J379" s="82"/>
      <c r="L379" s="10"/>
      <c r="M379" s="10"/>
    </row>
    <row r="380" spans="1:13" ht="21" x14ac:dyDescent="0.35">
      <c r="A380" s="17"/>
      <c r="B380" s="16"/>
      <c r="C380" s="15"/>
      <c r="D380" s="14"/>
      <c r="E380" s="13"/>
      <c r="F380" s="12"/>
      <c r="H380" s="11"/>
      <c r="J380" s="82"/>
      <c r="L380" s="10"/>
      <c r="M380" s="10"/>
    </row>
    <row r="381" spans="1:13" ht="21" x14ac:dyDescent="0.35">
      <c r="A381" s="17"/>
      <c r="B381" s="16"/>
      <c r="C381" s="15"/>
      <c r="D381" s="14"/>
      <c r="E381" s="13"/>
      <c r="F381" s="12"/>
      <c r="H381" s="11"/>
      <c r="J381" s="82"/>
      <c r="L381" s="10"/>
      <c r="M381" s="10"/>
    </row>
    <row r="382" spans="1:13" ht="21" x14ac:dyDescent="0.35">
      <c r="A382" s="17"/>
      <c r="B382" s="16"/>
      <c r="C382" s="15"/>
      <c r="D382" s="14"/>
      <c r="E382" s="13"/>
      <c r="F382" s="12"/>
      <c r="H382" s="11"/>
      <c r="J382" s="82"/>
      <c r="L382" s="10"/>
      <c r="M382" s="10"/>
    </row>
    <row r="383" spans="1:13" ht="21" x14ac:dyDescent="0.35">
      <c r="A383" s="17"/>
      <c r="B383" s="16"/>
      <c r="C383" s="15"/>
      <c r="D383" s="14"/>
      <c r="E383" s="13"/>
      <c r="F383" s="12"/>
      <c r="H383" s="11"/>
      <c r="J383" s="82"/>
      <c r="L383" s="10"/>
      <c r="M383" s="10"/>
    </row>
    <row r="384" spans="1:13" ht="21" x14ac:dyDescent="0.35">
      <c r="A384" s="17"/>
      <c r="B384" s="16"/>
      <c r="C384" s="15"/>
      <c r="D384" s="14"/>
      <c r="E384" s="13"/>
      <c r="F384" s="12"/>
      <c r="H384" s="11"/>
      <c r="J384" s="82"/>
      <c r="L384" s="10"/>
      <c r="M384" s="10"/>
    </row>
    <row r="385" spans="1:13" ht="21" x14ac:dyDescent="0.35">
      <c r="A385" s="17"/>
      <c r="B385" s="16"/>
      <c r="C385" s="15"/>
      <c r="D385" s="14"/>
      <c r="E385" s="13"/>
      <c r="F385" s="12"/>
      <c r="H385" s="11"/>
      <c r="J385" s="82"/>
      <c r="L385" s="10"/>
      <c r="M385" s="10"/>
    </row>
    <row r="386" spans="1:13" ht="21" x14ac:dyDescent="0.35">
      <c r="A386" s="17"/>
      <c r="B386" s="16"/>
      <c r="C386" s="15"/>
      <c r="D386" s="14"/>
      <c r="E386" s="13"/>
      <c r="F386" s="12"/>
      <c r="H386" s="11"/>
      <c r="J386" s="82"/>
      <c r="L386" s="10"/>
      <c r="M386" s="10"/>
    </row>
    <row r="387" spans="1:13" ht="21" x14ac:dyDescent="0.35">
      <c r="A387" s="17"/>
      <c r="B387" s="16"/>
      <c r="C387" s="15"/>
      <c r="D387" s="14"/>
      <c r="E387" s="13"/>
      <c r="F387" s="12"/>
      <c r="H387" s="11"/>
      <c r="J387" s="82"/>
      <c r="L387" s="10"/>
      <c r="M387" s="10"/>
    </row>
    <row r="388" spans="1:13" ht="21" x14ac:dyDescent="0.35">
      <c r="A388" s="17"/>
      <c r="B388" s="16"/>
      <c r="C388" s="15"/>
      <c r="D388" s="14"/>
      <c r="E388" s="13"/>
      <c r="F388" s="12"/>
      <c r="H388" s="11"/>
      <c r="J388" s="82"/>
      <c r="L388" s="10"/>
      <c r="M388" s="10"/>
    </row>
    <row r="389" spans="1:13" ht="21" x14ac:dyDescent="0.35">
      <c r="A389" s="17"/>
      <c r="B389" s="16"/>
      <c r="C389" s="15"/>
      <c r="D389" s="14"/>
      <c r="E389" s="13"/>
      <c r="F389" s="12"/>
      <c r="H389" s="11"/>
      <c r="J389" s="82"/>
      <c r="L389" s="10"/>
      <c r="M389" s="10"/>
    </row>
    <row r="390" spans="1:13" ht="21" x14ac:dyDescent="0.35">
      <c r="A390" s="17"/>
      <c r="B390" s="16"/>
      <c r="C390" s="15"/>
      <c r="D390" s="14"/>
      <c r="E390" s="13"/>
      <c r="F390" s="12"/>
      <c r="H390" s="11"/>
      <c r="J390" s="82"/>
      <c r="L390" s="10"/>
      <c r="M390" s="10"/>
    </row>
    <row r="391" spans="1:13" ht="21" x14ac:dyDescent="0.35">
      <c r="A391" s="17"/>
      <c r="B391" s="16"/>
      <c r="C391" s="15"/>
      <c r="D391" s="14"/>
      <c r="E391" s="13"/>
      <c r="F391" s="12"/>
      <c r="H391" s="11"/>
      <c r="J391" s="82"/>
      <c r="L391" s="10"/>
      <c r="M391" s="10"/>
    </row>
    <row r="392" spans="1:13" ht="21" x14ac:dyDescent="0.35">
      <c r="A392" s="17"/>
      <c r="B392" s="16"/>
      <c r="C392" s="15"/>
      <c r="D392" s="14"/>
      <c r="E392" s="13"/>
      <c r="F392" s="12"/>
      <c r="H392" s="11"/>
      <c r="J392" s="82"/>
      <c r="L392" s="10"/>
      <c r="M392" s="10"/>
    </row>
    <row r="393" spans="1:13" ht="21" x14ac:dyDescent="0.35">
      <c r="A393" s="17"/>
      <c r="B393" s="16"/>
      <c r="C393" s="15"/>
      <c r="D393" s="14"/>
      <c r="E393" s="13"/>
      <c r="F393" s="12"/>
      <c r="H393" s="11"/>
      <c r="J393" s="82"/>
      <c r="L393" s="10"/>
      <c r="M393" s="10"/>
    </row>
    <row r="394" spans="1:13" ht="21" x14ac:dyDescent="0.35">
      <c r="A394" s="17"/>
      <c r="B394" s="16"/>
      <c r="C394" s="15"/>
      <c r="D394" s="14"/>
      <c r="E394" s="13"/>
      <c r="F394" s="12"/>
      <c r="H394" s="11"/>
      <c r="J394" s="82"/>
      <c r="L394" s="10"/>
      <c r="M394" s="10"/>
    </row>
    <row r="395" spans="1:13" ht="21" x14ac:dyDescent="0.35">
      <c r="A395" s="17"/>
      <c r="B395" s="16"/>
      <c r="C395" s="15"/>
      <c r="D395" s="14"/>
      <c r="E395" s="13"/>
      <c r="F395" s="12"/>
      <c r="H395" s="11"/>
      <c r="J395" s="82"/>
      <c r="L395" s="10"/>
      <c r="M395" s="10"/>
    </row>
    <row r="396" spans="1:13" ht="21" x14ac:dyDescent="0.35">
      <c r="A396" s="17"/>
      <c r="B396" s="16"/>
      <c r="C396" s="15"/>
      <c r="D396" s="14"/>
      <c r="E396" s="13"/>
      <c r="F396" s="12"/>
      <c r="H396" s="11"/>
      <c r="J396" s="82"/>
      <c r="L396" s="10"/>
      <c r="M396" s="10"/>
    </row>
    <row r="397" spans="1:13" ht="21" x14ac:dyDescent="0.35">
      <c r="A397" s="17"/>
      <c r="B397" s="16"/>
      <c r="C397" s="15"/>
      <c r="D397" s="14"/>
      <c r="E397" s="13"/>
      <c r="F397" s="12"/>
      <c r="H397" s="11"/>
      <c r="J397" s="82"/>
      <c r="L397" s="10"/>
      <c r="M397" s="10"/>
    </row>
    <row r="398" spans="1:13" ht="21" x14ac:dyDescent="0.35">
      <c r="A398" s="17"/>
      <c r="B398" s="16"/>
      <c r="C398" s="15"/>
      <c r="D398" s="14"/>
      <c r="E398" s="13"/>
      <c r="F398" s="12"/>
      <c r="H398" s="11"/>
      <c r="J398" s="82"/>
      <c r="L398" s="10"/>
      <c r="M398" s="10"/>
    </row>
    <row r="399" spans="1:13" ht="21" x14ac:dyDescent="0.35">
      <c r="A399" s="17"/>
      <c r="B399" s="16"/>
      <c r="C399" s="15"/>
      <c r="D399" s="14"/>
      <c r="E399" s="13"/>
      <c r="F399" s="12"/>
      <c r="H399" s="11"/>
      <c r="J399" s="82"/>
      <c r="L399" s="10"/>
      <c r="M399" s="10"/>
    </row>
    <row r="400" spans="1:13" ht="21" x14ac:dyDescent="0.35">
      <c r="A400" s="17"/>
      <c r="B400" s="16"/>
      <c r="C400" s="15"/>
      <c r="D400" s="14"/>
      <c r="E400" s="13"/>
      <c r="F400" s="12"/>
      <c r="H400" s="11"/>
      <c r="J400" s="82"/>
      <c r="L400" s="10"/>
      <c r="M400" s="10"/>
    </row>
    <row r="401" spans="1:13" ht="21" x14ac:dyDescent="0.35">
      <c r="A401" s="17"/>
      <c r="B401" s="16"/>
      <c r="C401" s="15"/>
      <c r="D401" s="14"/>
      <c r="E401" s="13"/>
      <c r="F401" s="12"/>
      <c r="H401" s="11"/>
      <c r="J401" s="82"/>
      <c r="L401" s="10"/>
      <c r="M401" s="10"/>
    </row>
    <row r="402" spans="1:13" ht="21" x14ac:dyDescent="0.35">
      <c r="A402" s="17"/>
      <c r="B402" s="16"/>
      <c r="C402" s="15"/>
      <c r="D402" s="14"/>
      <c r="E402" s="13"/>
      <c r="F402" s="12"/>
      <c r="H402" s="11"/>
      <c r="J402" s="82"/>
      <c r="L402" s="10"/>
      <c r="M402" s="10"/>
    </row>
    <row r="403" spans="1:13" ht="21" x14ac:dyDescent="0.35">
      <c r="A403" s="17"/>
      <c r="B403" s="16"/>
      <c r="C403" s="15"/>
      <c r="D403" s="14"/>
      <c r="E403" s="13"/>
      <c r="F403" s="12"/>
      <c r="H403" s="11"/>
      <c r="J403" s="82"/>
      <c r="L403" s="10"/>
      <c r="M403" s="10"/>
    </row>
    <row r="404" spans="1:13" ht="21" x14ac:dyDescent="0.35">
      <c r="A404" s="17"/>
      <c r="B404" s="16"/>
      <c r="C404" s="15"/>
      <c r="D404" s="14"/>
      <c r="E404" s="13"/>
      <c r="F404" s="12"/>
      <c r="H404" s="11"/>
      <c r="J404" s="82"/>
      <c r="L404" s="10"/>
      <c r="M404" s="10"/>
    </row>
    <row r="405" spans="1:13" ht="21" x14ac:dyDescent="0.35">
      <c r="A405" s="17"/>
      <c r="B405" s="16"/>
      <c r="C405" s="15"/>
      <c r="D405" s="14"/>
      <c r="E405" s="13"/>
      <c r="F405" s="12"/>
      <c r="H405" s="11"/>
      <c r="J405" s="82"/>
      <c r="L405" s="10"/>
      <c r="M405" s="10"/>
    </row>
    <row r="406" spans="1:13" ht="21" x14ac:dyDescent="0.35">
      <c r="A406" s="17"/>
      <c r="B406" s="16"/>
      <c r="C406" s="15"/>
      <c r="D406" s="14"/>
      <c r="E406" s="13"/>
      <c r="F406" s="12"/>
      <c r="H406" s="11"/>
      <c r="J406" s="82"/>
      <c r="L406" s="10"/>
      <c r="M406" s="10"/>
    </row>
    <row r="407" spans="1:13" ht="21" x14ac:dyDescent="0.35">
      <c r="A407" s="17"/>
      <c r="B407" s="16"/>
      <c r="C407" s="15"/>
      <c r="D407" s="14"/>
      <c r="E407" s="13"/>
      <c r="F407" s="12"/>
      <c r="H407" s="11"/>
      <c r="J407" s="82"/>
      <c r="L407" s="10"/>
      <c r="M407" s="10"/>
    </row>
    <row r="408" spans="1:13" ht="21" x14ac:dyDescent="0.35">
      <c r="A408" s="17"/>
      <c r="B408" s="16"/>
      <c r="C408" s="15"/>
      <c r="D408" s="14"/>
      <c r="E408" s="13"/>
      <c r="F408" s="12"/>
      <c r="H408" s="11"/>
      <c r="J408" s="82"/>
      <c r="L408" s="10"/>
      <c r="M408" s="10"/>
    </row>
    <row r="409" spans="1:13" ht="21" x14ac:dyDescent="0.35">
      <c r="A409" s="17"/>
      <c r="B409" s="16"/>
      <c r="C409" s="15"/>
      <c r="D409" s="14"/>
      <c r="E409" s="13"/>
      <c r="F409" s="12"/>
      <c r="H409" s="11"/>
      <c r="J409" s="82"/>
      <c r="L409" s="10"/>
      <c r="M409" s="10"/>
    </row>
    <row r="410" spans="1:13" ht="21" x14ac:dyDescent="0.35">
      <c r="A410" s="17"/>
      <c r="B410" s="16"/>
      <c r="C410" s="15"/>
      <c r="D410" s="14"/>
      <c r="E410" s="13"/>
      <c r="F410" s="12"/>
      <c r="H410" s="11"/>
      <c r="J410" s="82"/>
      <c r="L410" s="10"/>
      <c r="M410" s="10"/>
    </row>
    <row r="411" spans="1:13" ht="21" x14ac:dyDescent="0.35">
      <c r="A411" s="17"/>
      <c r="B411" s="16"/>
      <c r="C411" s="15"/>
      <c r="D411" s="14"/>
      <c r="E411" s="13"/>
      <c r="F411" s="12"/>
      <c r="H411" s="11"/>
      <c r="J411" s="82"/>
      <c r="L411" s="10"/>
      <c r="M411" s="10"/>
    </row>
    <row r="412" spans="1:13" ht="21" x14ac:dyDescent="0.35">
      <c r="A412" s="17"/>
      <c r="B412" s="16"/>
      <c r="C412" s="15"/>
      <c r="D412" s="14"/>
      <c r="E412" s="13"/>
      <c r="F412" s="12"/>
      <c r="H412" s="11"/>
      <c r="J412" s="82"/>
      <c r="L412" s="10"/>
      <c r="M412" s="10"/>
    </row>
    <row r="413" spans="1:13" ht="21" x14ac:dyDescent="0.35">
      <c r="A413" s="17"/>
      <c r="B413" s="16"/>
      <c r="C413" s="15"/>
      <c r="D413" s="14"/>
      <c r="E413" s="13"/>
      <c r="F413" s="12"/>
      <c r="H413" s="11"/>
      <c r="J413" s="82"/>
      <c r="L413" s="10"/>
      <c r="M413" s="10"/>
    </row>
    <row r="414" spans="1:13" ht="21" x14ac:dyDescent="0.35">
      <c r="A414" s="17"/>
      <c r="B414" s="16"/>
      <c r="C414" s="15"/>
      <c r="D414" s="14"/>
      <c r="E414" s="13"/>
      <c r="F414" s="12"/>
      <c r="H414" s="11"/>
      <c r="J414" s="82"/>
      <c r="L414" s="10"/>
      <c r="M414" s="10"/>
    </row>
    <row r="415" spans="1:13" ht="21" x14ac:dyDescent="0.35">
      <c r="A415" s="17"/>
      <c r="B415" s="16"/>
      <c r="C415" s="15"/>
      <c r="D415" s="14"/>
      <c r="E415" s="13"/>
      <c r="F415" s="12"/>
      <c r="H415" s="11"/>
      <c r="J415" s="82"/>
      <c r="L415" s="10"/>
      <c r="M415" s="10"/>
    </row>
    <row r="416" spans="1:13" ht="21" x14ac:dyDescent="0.35">
      <c r="A416" s="17"/>
      <c r="B416" s="16"/>
      <c r="C416" s="15"/>
      <c r="D416" s="14"/>
      <c r="E416" s="13"/>
      <c r="F416" s="12"/>
      <c r="H416" s="11"/>
      <c r="J416" s="82"/>
      <c r="L416" s="10"/>
      <c r="M416" s="10"/>
    </row>
    <row r="417" spans="1:13" ht="21" x14ac:dyDescent="0.35">
      <c r="A417" s="17"/>
      <c r="B417" s="16"/>
      <c r="C417" s="15"/>
      <c r="D417" s="14"/>
      <c r="E417" s="13"/>
      <c r="F417" s="12"/>
      <c r="H417" s="11"/>
      <c r="J417" s="82"/>
      <c r="L417" s="10"/>
      <c r="M417" s="10"/>
    </row>
    <row r="418" spans="1:13" ht="21" x14ac:dyDescent="0.35">
      <c r="A418" s="17"/>
      <c r="B418" s="16"/>
      <c r="C418" s="15"/>
      <c r="D418" s="14"/>
      <c r="E418" s="13"/>
      <c r="F418" s="12"/>
      <c r="H418" s="11"/>
      <c r="J418" s="82"/>
      <c r="L418" s="10"/>
      <c r="M418" s="10"/>
    </row>
    <row r="419" spans="1:13" ht="21" x14ac:dyDescent="0.35">
      <c r="A419" s="17"/>
      <c r="B419" s="16"/>
      <c r="C419" s="15"/>
      <c r="D419" s="14"/>
      <c r="E419" s="13"/>
      <c r="F419" s="12"/>
      <c r="H419" s="11"/>
      <c r="J419" s="82"/>
      <c r="L419" s="10"/>
      <c r="M419" s="10"/>
    </row>
    <row r="420" spans="1:13" ht="21" x14ac:dyDescent="0.35">
      <c r="A420" s="17"/>
      <c r="B420" s="16"/>
      <c r="C420" s="15"/>
      <c r="D420" s="14"/>
      <c r="E420" s="13"/>
      <c r="F420" s="12"/>
      <c r="H420" s="11"/>
      <c r="J420" s="82"/>
      <c r="L420" s="10"/>
      <c r="M420" s="10"/>
    </row>
    <row r="421" spans="1:13" ht="21" x14ac:dyDescent="0.35">
      <c r="A421" s="17"/>
      <c r="B421" s="16"/>
      <c r="C421" s="15"/>
      <c r="D421" s="14"/>
      <c r="E421" s="13"/>
      <c r="F421" s="12"/>
      <c r="H421" s="11"/>
      <c r="J421" s="82"/>
      <c r="L421" s="10"/>
      <c r="M421" s="10"/>
    </row>
    <row r="422" spans="1:13" ht="21" x14ac:dyDescent="0.35">
      <c r="A422" s="17"/>
      <c r="B422" s="16"/>
      <c r="C422" s="15"/>
      <c r="D422" s="14"/>
      <c r="E422" s="13"/>
      <c r="F422" s="12"/>
      <c r="H422" s="11"/>
      <c r="J422" s="82"/>
      <c r="L422" s="10"/>
      <c r="M422" s="10"/>
    </row>
    <row r="423" spans="1:13" ht="21" x14ac:dyDescent="0.35">
      <c r="A423" s="17"/>
      <c r="B423" s="16"/>
      <c r="C423" s="15"/>
      <c r="D423" s="14"/>
      <c r="E423" s="13"/>
      <c r="F423" s="12"/>
      <c r="H423" s="11"/>
      <c r="J423" s="82"/>
      <c r="L423" s="10"/>
      <c r="M423" s="10"/>
    </row>
    <row r="424" spans="1:13" ht="21" x14ac:dyDescent="0.35">
      <c r="A424" s="17"/>
      <c r="B424" s="16"/>
      <c r="C424" s="15"/>
      <c r="D424" s="14"/>
      <c r="E424" s="13"/>
      <c r="F424" s="12"/>
      <c r="H424" s="11"/>
      <c r="J424" s="82"/>
      <c r="L424" s="10"/>
      <c r="M424" s="10"/>
    </row>
    <row r="425" spans="1:13" ht="21" x14ac:dyDescent="0.35">
      <c r="A425" s="17"/>
      <c r="B425" s="16"/>
      <c r="C425" s="15"/>
      <c r="D425" s="14"/>
      <c r="E425" s="13"/>
      <c r="F425" s="12"/>
      <c r="H425" s="11"/>
      <c r="J425" s="82"/>
      <c r="L425" s="10"/>
      <c r="M425" s="10"/>
    </row>
    <row r="426" spans="1:13" ht="21" x14ac:dyDescent="0.35">
      <c r="A426" s="17"/>
      <c r="B426" s="16"/>
      <c r="C426" s="15"/>
      <c r="D426" s="14"/>
      <c r="E426" s="13"/>
      <c r="F426" s="12"/>
      <c r="H426" s="11"/>
      <c r="J426" s="82"/>
      <c r="L426" s="10"/>
      <c r="M426" s="10"/>
    </row>
    <row r="427" spans="1:13" ht="21" x14ac:dyDescent="0.35">
      <c r="A427" s="17"/>
      <c r="B427" s="16"/>
      <c r="C427" s="15"/>
      <c r="D427" s="14"/>
      <c r="E427" s="13"/>
      <c r="F427" s="12"/>
      <c r="H427" s="11"/>
      <c r="J427" s="82"/>
      <c r="L427" s="10"/>
      <c r="M427" s="10"/>
    </row>
    <row r="428" spans="1:13" ht="21" x14ac:dyDescent="0.35">
      <c r="A428" s="17"/>
      <c r="B428" s="16"/>
      <c r="C428" s="15"/>
      <c r="D428" s="14"/>
      <c r="E428" s="13"/>
      <c r="F428" s="12"/>
      <c r="H428" s="11"/>
      <c r="J428" s="82"/>
      <c r="L428" s="10"/>
      <c r="M428" s="10"/>
    </row>
    <row r="429" spans="1:13" ht="21" x14ac:dyDescent="0.35">
      <c r="A429" s="17"/>
      <c r="B429" s="16"/>
      <c r="C429" s="15"/>
      <c r="D429" s="14"/>
      <c r="E429" s="13"/>
      <c r="F429" s="12"/>
      <c r="H429" s="11"/>
      <c r="J429" s="82"/>
      <c r="L429" s="10"/>
      <c r="M429" s="10"/>
    </row>
    <row r="430" spans="1:13" ht="21" x14ac:dyDescent="0.35">
      <c r="A430" s="17"/>
      <c r="B430" s="16"/>
      <c r="C430" s="15"/>
      <c r="D430" s="14"/>
      <c r="E430" s="13"/>
      <c r="F430" s="12"/>
      <c r="H430" s="11"/>
      <c r="J430" s="82"/>
      <c r="L430" s="10"/>
      <c r="M430" s="10"/>
    </row>
    <row r="431" spans="1:13" ht="21" x14ac:dyDescent="0.35">
      <c r="A431" s="17"/>
      <c r="B431" s="16"/>
      <c r="C431" s="15"/>
      <c r="D431" s="14"/>
      <c r="E431" s="13"/>
      <c r="F431" s="12"/>
      <c r="H431" s="11"/>
      <c r="J431" s="82"/>
      <c r="L431" s="10"/>
      <c r="M431" s="10"/>
    </row>
    <row r="432" spans="1:13" ht="21" x14ac:dyDescent="0.35">
      <c r="A432" s="17"/>
      <c r="B432" s="16"/>
      <c r="C432" s="15"/>
      <c r="D432" s="14"/>
      <c r="E432" s="13"/>
      <c r="F432" s="12"/>
      <c r="H432" s="11"/>
      <c r="J432" s="82"/>
      <c r="L432" s="10"/>
      <c r="M432" s="10"/>
    </row>
    <row r="433" spans="1:13" ht="21" x14ac:dyDescent="0.35">
      <c r="A433" s="17"/>
      <c r="B433" s="16"/>
      <c r="C433" s="15"/>
      <c r="D433" s="14"/>
      <c r="E433" s="13"/>
      <c r="F433" s="12"/>
      <c r="H433" s="11"/>
      <c r="J433" s="82"/>
      <c r="L433" s="10"/>
      <c r="M433" s="10"/>
    </row>
    <row r="434" spans="1:13" ht="21" x14ac:dyDescent="0.35">
      <c r="A434" s="17"/>
      <c r="B434" s="16"/>
      <c r="C434" s="15"/>
      <c r="D434" s="14"/>
      <c r="E434" s="13"/>
      <c r="F434" s="12"/>
      <c r="H434" s="11"/>
      <c r="J434" s="82"/>
      <c r="L434" s="10"/>
      <c r="M434" s="10"/>
    </row>
    <row r="435" spans="1:13" ht="21" x14ac:dyDescent="0.35">
      <c r="A435" s="17"/>
      <c r="B435" s="16"/>
      <c r="C435" s="15"/>
      <c r="D435" s="14"/>
      <c r="E435" s="13"/>
      <c r="F435" s="12"/>
      <c r="H435" s="11"/>
      <c r="J435" s="82"/>
      <c r="L435" s="10"/>
      <c r="M435" s="10"/>
    </row>
    <row r="436" spans="1:13" ht="21" x14ac:dyDescent="0.35">
      <c r="A436" s="17"/>
      <c r="B436" s="16"/>
      <c r="C436" s="15"/>
      <c r="D436" s="14"/>
      <c r="E436" s="13"/>
      <c r="F436" s="12"/>
      <c r="H436" s="11"/>
      <c r="J436" s="82"/>
      <c r="L436" s="10"/>
      <c r="M436" s="10"/>
    </row>
    <row r="437" spans="1:13" ht="21" x14ac:dyDescent="0.35">
      <c r="A437" s="17"/>
      <c r="B437" s="16"/>
      <c r="C437" s="15"/>
      <c r="D437" s="14"/>
      <c r="E437" s="13"/>
      <c r="F437" s="12"/>
      <c r="H437" s="11"/>
      <c r="J437" s="82"/>
      <c r="L437" s="10"/>
      <c r="M437" s="10"/>
    </row>
    <row r="438" spans="1:13" ht="21" x14ac:dyDescent="0.35">
      <c r="A438" s="17"/>
      <c r="B438" s="16"/>
      <c r="C438" s="15"/>
      <c r="D438" s="14"/>
      <c r="E438" s="13"/>
      <c r="F438" s="12"/>
      <c r="H438" s="11"/>
      <c r="J438" s="82"/>
      <c r="L438" s="10"/>
      <c r="M438" s="10"/>
    </row>
    <row r="439" spans="1:13" ht="21" x14ac:dyDescent="0.35">
      <c r="A439" s="17"/>
      <c r="B439" s="16"/>
      <c r="C439" s="15"/>
      <c r="D439" s="14"/>
      <c r="E439" s="13"/>
      <c r="F439" s="12"/>
      <c r="H439" s="11"/>
      <c r="J439" s="82"/>
      <c r="L439" s="10"/>
      <c r="M439" s="10"/>
    </row>
    <row r="440" spans="1:13" ht="21" x14ac:dyDescent="0.35">
      <c r="A440" s="17"/>
      <c r="B440" s="16"/>
      <c r="C440" s="15"/>
      <c r="D440" s="14"/>
      <c r="E440" s="13"/>
      <c r="F440" s="12"/>
      <c r="H440" s="11"/>
      <c r="J440" s="82"/>
      <c r="L440" s="10"/>
      <c r="M440" s="10"/>
    </row>
    <row r="441" spans="1:13" ht="21" x14ac:dyDescent="0.35">
      <c r="A441" s="17"/>
      <c r="B441" s="16"/>
      <c r="C441" s="15"/>
      <c r="D441" s="14"/>
      <c r="E441" s="13"/>
      <c r="F441" s="12"/>
      <c r="H441" s="11"/>
      <c r="J441" s="82"/>
      <c r="L441" s="10"/>
      <c r="M441" s="10"/>
    </row>
    <row r="442" spans="1:13" ht="21" x14ac:dyDescent="0.35">
      <c r="A442" s="17"/>
      <c r="B442" s="16"/>
      <c r="C442" s="15"/>
      <c r="D442" s="14"/>
      <c r="E442" s="13"/>
      <c r="F442" s="12"/>
      <c r="H442" s="11"/>
      <c r="J442" s="82"/>
      <c r="L442" s="10"/>
      <c r="M442" s="10"/>
    </row>
    <row r="443" spans="1:13" ht="21" x14ac:dyDescent="0.35">
      <c r="A443" s="17"/>
      <c r="B443" s="16"/>
      <c r="C443" s="15"/>
      <c r="D443" s="14"/>
      <c r="E443" s="13"/>
      <c r="F443" s="12"/>
      <c r="H443" s="11"/>
      <c r="J443" s="82"/>
      <c r="L443" s="10"/>
      <c r="M443" s="10"/>
    </row>
    <row r="444" spans="1:13" ht="21" x14ac:dyDescent="0.35">
      <c r="A444" s="17"/>
      <c r="B444" s="16"/>
      <c r="C444" s="15"/>
      <c r="D444" s="14"/>
      <c r="E444" s="13"/>
      <c r="F444" s="12"/>
      <c r="H444" s="11"/>
      <c r="J444" s="82"/>
      <c r="L444" s="10"/>
      <c r="M444" s="10"/>
    </row>
    <row r="445" spans="1:13" ht="21" x14ac:dyDescent="0.35">
      <c r="A445" s="17"/>
      <c r="B445" s="16"/>
      <c r="C445" s="15"/>
      <c r="D445" s="14"/>
      <c r="E445" s="13"/>
      <c r="F445" s="12"/>
      <c r="H445" s="11"/>
      <c r="J445" s="82"/>
      <c r="L445" s="10"/>
      <c r="M445" s="10"/>
    </row>
    <row r="446" spans="1:13" ht="21" x14ac:dyDescent="0.35">
      <c r="A446" s="17"/>
      <c r="B446" s="16"/>
      <c r="C446" s="15"/>
      <c r="D446" s="14"/>
      <c r="E446" s="13"/>
      <c r="F446" s="12"/>
      <c r="H446" s="11"/>
      <c r="J446" s="82"/>
      <c r="L446" s="10"/>
      <c r="M446" s="10"/>
    </row>
    <row r="447" spans="1:13" ht="21" x14ac:dyDescent="0.35">
      <c r="A447" s="17"/>
      <c r="B447" s="16"/>
      <c r="C447" s="15"/>
      <c r="D447" s="14"/>
      <c r="E447" s="13"/>
      <c r="F447" s="12"/>
      <c r="H447" s="11"/>
      <c r="J447" s="82"/>
      <c r="L447" s="10"/>
      <c r="M447" s="10"/>
    </row>
    <row r="448" spans="1:13" ht="21" x14ac:dyDescent="0.35">
      <c r="A448" s="17"/>
      <c r="B448" s="16"/>
      <c r="C448" s="15"/>
      <c r="D448" s="14"/>
      <c r="E448" s="13"/>
      <c r="F448" s="12"/>
      <c r="H448" s="11"/>
      <c r="J448" s="82"/>
      <c r="L448" s="10"/>
      <c r="M448" s="10"/>
    </row>
    <row r="449" spans="1:13" ht="21" x14ac:dyDescent="0.35">
      <c r="A449" s="17"/>
      <c r="B449" s="16"/>
      <c r="C449" s="15"/>
      <c r="D449" s="14"/>
      <c r="E449" s="13"/>
      <c r="F449" s="12"/>
      <c r="H449" s="11"/>
      <c r="J449" s="82"/>
      <c r="L449" s="10"/>
      <c r="M449" s="10"/>
    </row>
    <row r="450" spans="1:13" ht="21" x14ac:dyDescent="0.35">
      <c r="A450" s="17"/>
      <c r="B450" s="16"/>
      <c r="C450" s="15"/>
      <c r="D450" s="14"/>
      <c r="E450" s="13"/>
      <c r="F450" s="12"/>
      <c r="H450" s="11"/>
      <c r="J450" s="82"/>
      <c r="L450" s="10"/>
      <c r="M450" s="10"/>
    </row>
    <row r="451" spans="1:13" ht="21" x14ac:dyDescent="0.35">
      <c r="A451" s="17"/>
      <c r="B451" s="16"/>
      <c r="C451" s="15"/>
      <c r="D451" s="14"/>
      <c r="E451" s="13"/>
      <c r="F451" s="12"/>
      <c r="H451" s="11"/>
      <c r="J451" s="82"/>
      <c r="L451" s="10"/>
      <c r="M451" s="10"/>
    </row>
    <row r="452" spans="1:13" ht="21" x14ac:dyDescent="0.35">
      <c r="A452" s="17"/>
      <c r="B452" s="16"/>
      <c r="C452" s="15"/>
      <c r="D452" s="14"/>
      <c r="E452" s="13"/>
      <c r="F452" s="12"/>
      <c r="H452" s="11"/>
      <c r="J452" s="82"/>
      <c r="L452" s="10"/>
      <c r="M452" s="10"/>
    </row>
    <row r="453" spans="1:13" ht="21" x14ac:dyDescent="0.35">
      <c r="A453" s="17"/>
      <c r="B453" s="16"/>
      <c r="C453" s="15"/>
      <c r="D453" s="14"/>
      <c r="E453" s="13"/>
      <c r="F453" s="12"/>
      <c r="H453" s="11"/>
      <c r="J453" s="82"/>
      <c r="L453" s="10"/>
      <c r="M453" s="10"/>
    </row>
    <row r="454" spans="1:13" ht="21" x14ac:dyDescent="0.35">
      <c r="A454" s="17"/>
      <c r="B454" s="16"/>
      <c r="C454" s="15"/>
      <c r="D454" s="14"/>
      <c r="E454" s="13"/>
      <c r="F454" s="12"/>
      <c r="H454" s="11"/>
      <c r="J454" s="82"/>
      <c r="L454" s="10"/>
      <c r="M454" s="10"/>
    </row>
    <row r="455" spans="1:13" ht="21" x14ac:dyDescent="0.35">
      <c r="A455" s="17"/>
      <c r="B455" s="16"/>
      <c r="C455" s="15"/>
      <c r="D455" s="14"/>
      <c r="E455" s="13"/>
      <c r="F455" s="12"/>
      <c r="H455" s="11"/>
      <c r="J455" s="82"/>
      <c r="L455" s="10"/>
      <c r="M455" s="10"/>
    </row>
    <row r="456" spans="1:13" ht="21" x14ac:dyDescent="0.35">
      <c r="A456" s="17"/>
      <c r="B456" s="16"/>
      <c r="C456" s="15"/>
      <c r="D456" s="14"/>
      <c r="E456" s="13"/>
      <c r="F456" s="12"/>
      <c r="H456" s="11"/>
      <c r="J456" s="82"/>
      <c r="L456" s="10"/>
      <c r="M456" s="10"/>
    </row>
    <row r="457" spans="1:13" ht="21" x14ac:dyDescent="0.35">
      <c r="A457" s="17"/>
      <c r="B457" s="16"/>
      <c r="C457" s="15"/>
      <c r="D457" s="14"/>
      <c r="E457" s="13"/>
      <c r="F457" s="12"/>
      <c r="H457" s="11"/>
      <c r="J457" s="82"/>
      <c r="L457" s="10"/>
      <c r="M457" s="10"/>
    </row>
    <row r="458" spans="1:13" ht="21" x14ac:dyDescent="0.35">
      <c r="A458" s="17"/>
      <c r="B458" s="16"/>
      <c r="C458" s="15"/>
      <c r="D458" s="14"/>
      <c r="E458" s="13"/>
      <c r="F458" s="12"/>
      <c r="H458" s="11"/>
      <c r="J458" s="82"/>
      <c r="L458" s="10"/>
      <c r="M458" s="10"/>
    </row>
    <row r="459" spans="1:13" ht="21" x14ac:dyDescent="0.35">
      <c r="A459" s="17"/>
      <c r="B459" s="16"/>
      <c r="C459" s="15"/>
      <c r="D459" s="14"/>
      <c r="E459" s="13"/>
      <c r="F459" s="12"/>
      <c r="H459" s="11"/>
      <c r="J459" s="82"/>
      <c r="L459" s="10"/>
      <c r="M459" s="10"/>
    </row>
    <row r="460" spans="1:13" ht="21" x14ac:dyDescent="0.35">
      <c r="A460" s="17"/>
      <c r="B460" s="16"/>
      <c r="C460" s="15"/>
      <c r="D460" s="14"/>
      <c r="E460" s="13"/>
      <c r="F460" s="12"/>
      <c r="H460" s="11"/>
      <c r="J460" s="82"/>
      <c r="L460" s="10"/>
      <c r="M460" s="10"/>
    </row>
    <row r="461" spans="1:13" ht="21" x14ac:dyDescent="0.35">
      <c r="A461" s="17"/>
      <c r="B461" s="16"/>
      <c r="C461" s="15"/>
      <c r="D461" s="14"/>
      <c r="E461" s="13"/>
      <c r="F461" s="12"/>
      <c r="H461" s="11"/>
      <c r="J461" s="82"/>
      <c r="L461" s="10"/>
      <c r="M461" s="10"/>
    </row>
    <row r="462" spans="1:13" ht="21" x14ac:dyDescent="0.35">
      <c r="A462" s="17"/>
      <c r="B462" s="16"/>
      <c r="C462" s="15"/>
      <c r="D462" s="14"/>
      <c r="E462" s="13"/>
      <c r="F462" s="12"/>
      <c r="H462" s="11"/>
      <c r="J462" s="82"/>
      <c r="L462" s="10"/>
      <c r="M462" s="10"/>
    </row>
    <row r="463" spans="1:13" ht="21" x14ac:dyDescent="0.35">
      <c r="A463" s="17"/>
      <c r="B463" s="16"/>
      <c r="C463" s="15"/>
      <c r="D463" s="14"/>
      <c r="E463" s="13"/>
      <c r="F463" s="12"/>
      <c r="H463" s="11"/>
      <c r="J463" s="82"/>
      <c r="L463" s="10"/>
      <c r="M463" s="10"/>
    </row>
    <row r="464" spans="1:13" ht="21" x14ac:dyDescent="0.35">
      <c r="A464" s="17"/>
      <c r="B464" s="16"/>
      <c r="C464" s="15"/>
      <c r="D464" s="14"/>
      <c r="E464" s="13"/>
      <c r="F464" s="12"/>
      <c r="H464" s="11"/>
      <c r="J464" s="82"/>
      <c r="L464" s="10"/>
      <c r="M464" s="10"/>
    </row>
    <row r="465" spans="1:13" ht="21" x14ac:dyDescent="0.35">
      <c r="A465" s="17"/>
      <c r="B465" s="16"/>
      <c r="C465" s="15"/>
      <c r="D465" s="14"/>
      <c r="E465" s="13"/>
      <c r="F465" s="12"/>
      <c r="H465" s="11"/>
      <c r="J465" s="82"/>
      <c r="L465" s="10"/>
      <c r="M465" s="10"/>
    </row>
    <row r="466" spans="1:13" ht="21" x14ac:dyDescent="0.35">
      <c r="A466" s="17"/>
      <c r="B466" s="16"/>
      <c r="C466" s="15"/>
      <c r="D466" s="14"/>
      <c r="E466" s="13"/>
      <c r="F466" s="12"/>
      <c r="H466" s="11"/>
      <c r="J466" s="82"/>
      <c r="L466" s="10"/>
      <c r="M466" s="10"/>
    </row>
    <row r="467" spans="1:13" ht="21" x14ac:dyDescent="0.35">
      <c r="A467" s="17"/>
      <c r="B467" s="16"/>
      <c r="C467" s="15"/>
      <c r="D467" s="14"/>
      <c r="E467" s="13"/>
      <c r="F467" s="12"/>
      <c r="H467" s="11"/>
      <c r="J467" s="82"/>
      <c r="L467" s="10"/>
      <c r="M467" s="10"/>
    </row>
    <row r="468" spans="1:13" ht="21" x14ac:dyDescent="0.35">
      <c r="A468" s="17"/>
      <c r="B468" s="16"/>
      <c r="C468" s="15"/>
      <c r="D468" s="14"/>
      <c r="E468" s="13"/>
      <c r="F468" s="12"/>
      <c r="H468" s="11"/>
      <c r="J468" s="82"/>
      <c r="L468" s="10"/>
      <c r="M468" s="10"/>
    </row>
    <row r="469" spans="1:13" ht="21" x14ac:dyDescent="0.35">
      <c r="A469" s="17"/>
      <c r="B469" s="16"/>
      <c r="C469" s="15"/>
      <c r="D469" s="14"/>
      <c r="E469" s="13"/>
      <c r="F469" s="12"/>
      <c r="H469" s="11"/>
      <c r="J469" s="82"/>
      <c r="L469" s="10"/>
      <c r="M469" s="10"/>
    </row>
    <row r="470" spans="1:13" ht="21" x14ac:dyDescent="0.35">
      <c r="A470" s="17"/>
      <c r="B470" s="16"/>
      <c r="C470" s="15"/>
      <c r="D470" s="14"/>
      <c r="E470" s="13"/>
      <c r="F470" s="12"/>
      <c r="H470" s="11"/>
      <c r="J470" s="82"/>
      <c r="L470" s="10"/>
      <c r="M470" s="10"/>
    </row>
    <row r="471" spans="1:13" ht="21" x14ac:dyDescent="0.35">
      <c r="A471" s="17"/>
      <c r="B471" s="16"/>
      <c r="C471" s="15"/>
      <c r="D471" s="14"/>
      <c r="E471" s="13"/>
      <c r="F471" s="12"/>
      <c r="H471" s="11"/>
      <c r="J471" s="82"/>
      <c r="L471" s="10"/>
      <c r="M471" s="10"/>
    </row>
    <row r="472" spans="1:13" ht="21" x14ac:dyDescent="0.35">
      <c r="A472" s="17"/>
      <c r="B472" s="16"/>
      <c r="C472" s="15"/>
      <c r="D472" s="14"/>
      <c r="E472" s="13"/>
      <c r="F472" s="12"/>
      <c r="H472" s="11"/>
      <c r="J472" s="82"/>
      <c r="L472" s="10"/>
      <c r="M472" s="10"/>
    </row>
    <row r="473" spans="1:13" ht="21" x14ac:dyDescent="0.35">
      <c r="A473" s="17"/>
      <c r="B473" s="16"/>
      <c r="C473" s="15"/>
      <c r="D473" s="14"/>
      <c r="E473" s="13"/>
      <c r="F473" s="12"/>
      <c r="H473" s="11"/>
      <c r="J473" s="82"/>
      <c r="L473" s="10"/>
      <c r="M473" s="10"/>
    </row>
    <row r="474" spans="1:13" ht="21" x14ac:dyDescent="0.35">
      <c r="A474" s="17"/>
      <c r="B474" s="16"/>
      <c r="C474" s="15"/>
      <c r="D474" s="14"/>
      <c r="E474" s="13"/>
      <c r="F474" s="12"/>
      <c r="H474" s="11"/>
      <c r="J474" s="82"/>
      <c r="L474" s="10"/>
      <c r="M474" s="10"/>
    </row>
    <row r="475" spans="1:13" ht="21" x14ac:dyDescent="0.35">
      <c r="A475" s="17"/>
      <c r="B475" s="16"/>
      <c r="C475" s="15"/>
      <c r="D475" s="14"/>
      <c r="E475" s="13"/>
      <c r="F475" s="12"/>
      <c r="H475" s="11"/>
      <c r="J475" s="82"/>
      <c r="L475" s="10"/>
      <c r="M475" s="10"/>
    </row>
    <row r="476" spans="1:13" ht="21" x14ac:dyDescent="0.35">
      <c r="A476" s="17"/>
      <c r="B476" s="16"/>
      <c r="C476" s="15"/>
      <c r="D476" s="14"/>
      <c r="E476" s="13"/>
      <c r="F476" s="12"/>
      <c r="H476" s="11"/>
      <c r="J476" s="82"/>
      <c r="L476" s="10"/>
      <c r="M476" s="10"/>
    </row>
    <row r="477" spans="1:13" ht="21" x14ac:dyDescent="0.35">
      <c r="A477" s="17"/>
      <c r="B477" s="16"/>
      <c r="C477" s="15"/>
      <c r="D477" s="14"/>
      <c r="E477" s="13"/>
      <c r="F477" s="12"/>
      <c r="H477" s="11"/>
      <c r="J477" s="82"/>
      <c r="L477" s="10"/>
      <c r="M477" s="10"/>
    </row>
    <row r="478" spans="1:13" ht="21" x14ac:dyDescent="0.35">
      <c r="A478" s="17"/>
      <c r="B478" s="16"/>
      <c r="C478" s="15"/>
      <c r="D478" s="14"/>
      <c r="E478" s="13"/>
      <c r="F478" s="12"/>
      <c r="H478" s="11"/>
      <c r="J478" s="82"/>
      <c r="L478" s="10"/>
      <c r="M478" s="10"/>
    </row>
    <row r="479" spans="1:13" ht="21" x14ac:dyDescent="0.35">
      <c r="A479" s="17"/>
      <c r="B479" s="16"/>
      <c r="C479" s="15"/>
      <c r="D479" s="14"/>
      <c r="E479" s="13"/>
      <c r="F479" s="12"/>
      <c r="H479" s="11"/>
      <c r="J479" s="82"/>
      <c r="L479" s="10"/>
      <c r="M479" s="10"/>
    </row>
    <row r="480" spans="1:13" ht="21" x14ac:dyDescent="0.35">
      <c r="A480" s="17"/>
      <c r="B480" s="16"/>
      <c r="C480" s="15"/>
      <c r="D480" s="14"/>
      <c r="E480" s="13"/>
      <c r="F480" s="12"/>
      <c r="H480" s="11"/>
      <c r="J480" s="82"/>
      <c r="L480" s="10"/>
      <c r="M480" s="10"/>
    </row>
    <row r="481" spans="1:13" ht="21" x14ac:dyDescent="0.35">
      <c r="A481" s="17"/>
      <c r="B481" s="16"/>
      <c r="C481" s="15"/>
      <c r="D481" s="14"/>
      <c r="E481" s="13"/>
      <c r="F481" s="12"/>
      <c r="H481" s="11"/>
      <c r="J481" s="82"/>
      <c r="L481" s="10"/>
      <c r="M481" s="10"/>
    </row>
    <row r="482" spans="1:13" ht="21" x14ac:dyDescent="0.35">
      <c r="A482" s="17"/>
      <c r="B482" s="16"/>
      <c r="C482" s="15"/>
      <c r="D482" s="14"/>
      <c r="E482" s="13"/>
      <c r="F482" s="12"/>
      <c r="H482" s="11"/>
      <c r="J482" s="82"/>
      <c r="L482" s="10"/>
      <c r="M482" s="10"/>
    </row>
    <row r="483" spans="1:13" ht="21" x14ac:dyDescent="0.35">
      <c r="A483" s="17"/>
      <c r="B483" s="16"/>
      <c r="C483" s="15"/>
      <c r="D483" s="14"/>
      <c r="E483" s="13"/>
      <c r="F483" s="12"/>
      <c r="H483" s="11"/>
      <c r="J483" s="82"/>
      <c r="L483" s="10"/>
      <c r="M483" s="10"/>
    </row>
    <row r="484" spans="1:13" ht="21" x14ac:dyDescent="0.35">
      <c r="A484" s="17"/>
      <c r="B484" s="16"/>
      <c r="C484" s="15"/>
      <c r="D484" s="14"/>
      <c r="E484" s="13"/>
      <c r="F484" s="12"/>
      <c r="H484" s="11"/>
      <c r="J484" s="82"/>
      <c r="L484" s="10"/>
      <c r="M484" s="10"/>
    </row>
    <row r="485" spans="1:13" ht="21" x14ac:dyDescent="0.35">
      <c r="A485" s="17"/>
      <c r="B485" s="16"/>
      <c r="C485" s="15"/>
      <c r="D485" s="14"/>
      <c r="E485" s="13"/>
      <c r="F485" s="12"/>
      <c r="H485" s="11"/>
      <c r="J485" s="82"/>
      <c r="L485" s="10"/>
      <c r="M485" s="10"/>
    </row>
    <row r="486" spans="1:13" ht="21" x14ac:dyDescent="0.35">
      <c r="A486" s="17"/>
      <c r="B486" s="16"/>
      <c r="C486" s="15"/>
      <c r="D486" s="14"/>
      <c r="E486" s="13"/>
      <c r="F486" s="12"/>
      <c r="H486" s="11"/>
      <c r="J486" s="82"/>
      <c r="L486" s="10"/>
      <c r="M486" s="10"/>
    </row>
    <row r="487" spans="1:13" ht="21" x14ac:dyDescent="0.35">
      <c r="A487" s="17"/>
      <c r="B487" s="16"/>
      <c r="C487" s="15"/>
      <c r="D487" s="14"/>
      <c r="E487" s="13"/>
      <c r="F487" s="12"/>
      <c r="H487" s="11"/>
      <c r="J487" s="82"/>
      <c r="L487" s="10"/>
      <c r="M487" s="10"/>
    </row>
    <row r="488" spans="1:13" ht="21" x14ac:dyDescent="0.35">
      <c r="A488" s="17"/>
      <c r="B488" s="16"/>
      <c r="C488" s="15"/>
      <c r="D488" s="14"/>
      <c r="E488" s="13"/>
      <c r="F488" s="12"/>
      <c r="H488" s="11"/>
      <c r="J488" s="82"/>
      <c r="L488" s="10"/>
      <c r="M488" s="10"/>
    </row>
    <row r="489" spans="1:13" ht="21" x14ac:dyDescent="0.35">
      <c r="A489" s="17"/>
      <c r="B489" s="16"/>
      <c r="C489" s="15"/>
      <c r="D489" s="14"/>
      <c r="E489" s="13"/>
      <c r="F489" s="12"/>
      <c r="H489" s="11"/>
      <c r="J489" s="82"/>
      <c r="L489" s="10"/>
      <c r="M489" s="10"/>
    </row>
    <row r="490" spans="1:13" ht="21" x14ac:dyDescent="0.35">
      <c r="A490" s="17"/>
      <c r="B490" s="16"/>
      <c r="C490" s="15"/>
      <c r="D490" s="14"/>
      <c r="E490" s="13"/>
      <c r="F490" s="12"/>
      <c r="H490" s="11"/>
      <c r="J490" s="82"/>
      <c r="L490" s="10"/>
      <c r="M490" s="10"/>
    </row>
    <row r="491" spans="1:13" ht="21" x14ac:dyDescent="0.35">
      <c r="A491" s="17"/>
      <c r="B491" s="16"/>
      <c r="C491" s="15"/>
      <c r="D491" s="14"/>
      <c r="E491" s="13"/>
      <c r="F491" s="12"/>
      <c r="H491" s="11"/>
      <c r="J491" s="82"/>
      <c r="L491" s="10"/>
      <c r="M491" s="10"/>
    </row>
    <row r="492" spans="1:13" ht="21" x14ac:dyDescent="0.35">
      <c r="A492" s="17"/>
      <c r="B492" s="16"/>
      <c r="C492" s="15"/>
      <c r="D492" s="14"/>
      <c r="E492" s="13"/>
      <c r="F492" s="12"/>
      <c r="H492" s="11"/>
      <c r="J492" s="82"/>
      <c r="L492" s="10"/>
      <c r="M492" s="10"/>
    </row>
    <row r="493" spans="1:13" ht="21" x14ac:dyDescent="0.35">
      <c r="A493" s="17"/>
      <c r="B493" s="16"/>
      <c r="C493" s="15"/>
      <c r="D493" s="14"/>
      <c r="E493" s="13"/>
      <c r="F493" s="12"/>
      <c r="H493" s="11"/>
      <c r="J493" s="82"/>
      <c r="L493" s="10"/>
      <c r="M493" s="10"/>
    </row>
    <row r="494" spans="1:13" ht="21" x14ac:dyDescent="0.35">
      <c r="A494" s="17"/>
      <c r="B494" s="16"/>
      <c r="C494" s="15"/>
      <c r="D494" s="14"/>
      <c r="E494" s="13"/>
      <c r="F494" s="12"/>
      <c r="H494" s="11"/>
      <c r="J494" s="82"/>
      <c r="L494" s="10"/>
      <c r="M494" s="10"/>
    </row>
    <row r="495" spans="1:13" ht="21" x14ac:dyDescent="0.35">
      <c r="A495" s="17"/>
      <c r="B495" s="16"/>
      <c r="C495" s="15"/>
      <c r="D495" s="14"/>
      <c r="E495" s="13"/>
      <c r="F495" s="12"/>
      <c r="H495" s="11"/>
      <c r="J495" s="82"/>
      <c r="L495" s="10"/>
      <c r="M495" s="10"/>
    </row>
    <row r="496" spans="1:13" ht="21" x14ac:dyDescent="0.35">
      <c r="A496" s="17"/>
      <c r="B496" s="16"/>
      <c r="C496" s="15"/>
      <c r="D496" s="14"/>
      <c r="E496" s="13"/>
      <c r="F496" s="12"/>
      <c r="H496" s="11"/>
      <c r="J496" s="82"/>
      <c r="L496" s="10"/>
      <c r="M496" s="10"/>
    </row>
    <row r="497" spans="1:13" ht="21" x14ac:dyDescent="0.35">
      <c r="A497" s="17"/>
      <c r="B497" s="16"/>
      <c r="C497" s="15"/>
      <c r="D497" s="14"/>
      <c r="E497" s="13"/>
      <c r="F497" s="12"/>
      <c r="H497" s="11"/>
      <c r="J497" s="82"/>
      <c r="L497" s="10"/>
      <c r="M497" s="10"/>
    </row>
    <row r="498" spans="1:13" ht="21" x14ac:dyDescent="0.35">
      <c r="A498" s="17"/>
      <c r="B498" s="16"/>
      <c r="C498" s="15"/>
      <c r="D498" s="14"/>
      <c r="E498" s="13"/>
      <c r="F498" s="12"/>
      <c r="H498" s="11"/>
      <c r="J498" s="82"/>
      <c r="L498" s="10"/>
      <c r="M498" s="10"/>
    </row>
    <row r="499" spans="1:13" ht="21" x14ac:dyDescent="0.35">
      <c r="A499" s="17"/>
      <c r="B499" s="16"/>
      <c r="C499" s="15"/>
      <c r="D499" s="14"/>
      <c r="E499" s="13"/>
      <c r="F499" s="12"/>
      <c r="H499" s="11"/>
      <c r="J499" s="82"/>
      <c r="L499" s="10"/>
      <c r="M499" s="10"/>
    </row>
    <row r="500" spans="1:13" ht="21" x14ac:dyDescent="0.35">
      <c r="A500" s="17"/>
      <c r="B500" s="16"/>
      <c r="C500" s="15"/>
      <c r="D500" s="14"/>
      <c r="E500" s="13"/>
      <c r="F500" s="12"/>
      <c r="H500" s="11"/>
      <c r="J500" s="82"/>
      <c r="L500" s="10"/>
      <c r="M500" s="10"/>
    </row>
    <row r="501" spans="1:13" ht="21" x14ac:dyDescent="0.35">
      <c r="A501" s="17"/>
      <c r="B501" s="16"/>
      <c r="C501" s="15"/>
      <c r="D501" s="14"/>
      <c r="E501" s="13"/>
      <c r="F501" s="12"/>
      <c r="H501" s="11"/>
      <c r="J501" s="82"/>
      <c r="L501" s="10"/>
      <c r="M501" s="10"/>
    </row>
    <row r="502" spans="1:13" ht="21" x14ac:dyDescent="0.35">
      <c r="A502" s="17"/>
      <c r="B502" s="16"/>
      <c r="C502" s="15"/>
      <c r="D502" s="14"/>
      <c r="E502" s="13"/>
      <c r="F502" s="12"/>
      <c r="H502" s="11"/>
      <c r="J502" s="82"/>
      <c r="L502" s="10"/>
      <c r="M502" s="10"/>
    </row>
    <row r="503" spans="1:13" ht="21" x14ac:dyDescent="0.35">
      <c r="A503" s="17"/>
      <c r="B503" s="16"/>
      <c r="C503" s="15"/>
      <c r="D503" s="14"/>
      <c r="E503" s="13"/>
      <c r="F503" s="12"/>
      <c r="H503" s="11"/>
      <c r="J503" s="82"/>
      <c r="L503" s="10"/>
      <c r="M503" s="10"/>
    </row>
    <row r="504" spans="1:13" ht="21" x14ac:dyDescent="0.35">
      <c r="A504" s="17"/>
      <c r="B504" s="16"/>
      <c r="C504" s="15"/>
      <c r="D504" s="14"/>
      <c r="E504" s="13"/>
      <c r="F504" s="12"/>
      <c r="H504" s="11"/>
      <c r="J504" s="82"/>
      <c r="L504" s="10"/>
      <c r="M504" s="10"/>
    </row>
    <row r="505" spans="1:13" ht="21" x14ac:dyDescent="0.35">
      <c r="A505" s="17"/>
      <c r="B505" s="16"/>
      <c r="C505" s="15"/>
      <c r="D505" s="14"/>
      <c r="E505" s="13"/>
      <c r="F505" s="12"/>
      <c r="H505" s="11"/>
      <c r="J505" s="82"/>
      <c r="L505" s="10"/>
      <c r="M505" s="10"/>
    </row>
    <row r="506" spans="1:13" ht="21" x14ac:dyDescent="0.35">
      <c r="A506" s="17"/>
      <c r="B506" s="16"/>
      <c r="C506" s="15"/>
      <c r="D506" s="14"/>
      <c r="E506" s="13"/>
      <c r="F506" s="12"/>
      <c r="H506" s="11"/>
      <c r="J506" s="82"/>
      <c r="L506" s="10"/>
      <c r="M506" s="10"/>
    </row>
    <row r="507" spans="1:13" ht="21" x14ac:dyDescent="0.35">
      <c r="A507" s="17"/>
      <c r="B507" s="16"/>
      <c r="C507" s="15"/>
      <c r="D507" s="14"/>
      <c r="E507" s="13"/>
      <c r="F507" s="12"/>
      <c r="H507" s="11"/>
      <c r="J507" s="82"/>
      <c r="L507" s="10"/>
      <c r="M507" s="10"/>
    </row>
    <row r="508" spans="1:13" ht="21" x14ac:dyDescent="0.35">
      <c r="A508" s="17"/>
      <c r="B508" s="16"/>
      <c r="C508" s="15"/>
      <c r="D508" s="14"/>
      <c r="E508" s="13"/>
      <c r="F508" s="12"/>
      <c r="H508" s="11"/>
      <c r="J508" s="82"/>
      <c r="L508" s="10"/>
      <c r="M508" s="10"/>
    </row>
    <row r="509" spans="1:13" ht="21" x14ac:dyDescent="0.35">
      <c r="A509" s="17"/>
      <c r="B509" s="16"/>
      <c r="C509" s="15"/>
      <c r="D509" s="14"/>
      <c r="E509" s="13"/>
      <c r="F509" s="12"/>
      <c r="H509" s="11"/>
      <c r="J509" s="82"/>
      <c r="L509" s="10"/>
      <c r="M509" s="10"/>
    </row>
    <row r="510" spans="1:13" ht="21" x14ac:dyDescent="0.35">
      <c r="A510" s="17"/>
      <c r="B510" s="16"/>
      <c r="C510" s="15"/>
      <c r="D510" s="14"/>
      <c r="E510" s="13"/>
      <c r="F510" s="12"/>
      <c r="H510" s="11"/>
      <c r="J510" s="82"/>
      <c r="L510" s="10"/>
      <c r="M510" s="10"/>
    </row>
    <row r="511" spans="1:13" ht="21" x14ac:dyDescent="0.35">
      <c r="A511" s="17"/>
      <c r="B511" s="16"/>
      <c r="C511" s="15"/>
      <c r="D511" s="14"/>
      <c r="E511" s="13"/>
      <c r="F511" s="12"/>
      <c r="H511" s="11"/>
      <c r="J511" s="82"/>
      <c r="L511" s="10"/>
      <c r="M511" s="10"/>
    </row>
    <row r="512" spans="1:13" ht="21" x14ac:dyDescent="0.35">
      <c r="A512" s="17"/>
      <c r="B512" s="16"/>
      <c r="C512" s="15"/>
      <c r="D512" s="14"/>
      <c r="E512" s="13"/>
      <c r="F512" s="12"/>
      <c r="H512" s="11"/>
      <c r="J512" s="82"/>
      <c r="L512" s="10"/>
      <c r="M512" s="10"/>
    </row>
    <row r="513" spans="1:13" ht="21" x14ac:dyDescent="0.35">
      <c r="A513" s="17"/>
      <c r="B513" s="16"/>
      <c r="C513" s="15"/>
      <c r="D513" s="14"/>
      <c r="E513" s="13"/>
      <c r="F513" s="12"/>
      <c r="H513" s="11"/>
      <c r="J513" s="82"/>
      <c r="L513" s="10"/>
      <c r="M513" s="10"/>
    </row>
    <row r="514" spans="1:13" ht="21" x14ac:dyDescent="0.35">
      <c r="A514" s="17"/>
      <c r="B514" s="16"/>
      <c r="C514" s="15"/>
      <c r="D514" s="14"/>
      <c r="E514" s="13"/>
      <c r="F514" s="12"/>
      <c r="H514" s="11"/>
      <c r="J514" s="82"/>
      <c r="L514" s="10"/>
      <c r="M514" s="10"/>
    </row>
    <row r="515" spans="1:13" ht="21" x14ac:dyDescent="0.35">
      <c r="A515" s="17"/>
      <c r="B515" s="16"/>
      <c r="C515" s="15"/>
      <c r="D515" s="14"/>
      <c r="E515" s="13"/>
      <c r="F515" s="12"/>
      <c r="H515" s="11"/>
      <c r="J515" s="82"/>
      <c r="L515" s="10"/>
      <c r="M515" s="10"/>
    </row>
    <row r="516" spans="1:13" ht="21" x14ac:dyDescent="0.35">
      <c r="A516" s="17"/>
      <c r="B516" s="16"/>
      <c r="C516" s="15"/>
      <c r="D516" s="14"/>
      <c r="E516" s="13"/>
      <c r="F516" s="12"/>
      <c r="H516" s="11"/>
      <c r="J516" s="82"/>
      <c r="L516" s="10"/>
      <c r="M516" s="10"/>
    </row>
    <row r="517" spans="1:13" ht="21" x14ac:dyDescent="0.35">
      <c r="A517" s="17"/>
      <c r="B517" s="16"/>
      <c r="C517" s="15"/>
      <c r="D517" s="14"/>
      <c r="E517" s="13"/>
      <c r="F517" s="12"/>
      <c r="H517" s="11"/>
      <c r="J517" s="82"/>
      <c r="L517" s="10"/>
      <c r="M517" s="10"/>
    </row>
    <row r="518" spans="1:13" ht="21" x14ac:dyDescent="0.35">
      <c r="A518" s="17"/>
      <c r="B518" s="16"/>
      <c r="C518" s="15"/>
      <c r="D518" s="14"/>
      <c r="E518" s="13"/>
      <c r="F518" s="12"/>
      <c r="H518" s="11"/>
      <c r="J518" s="82"/>
      <c r="L518" s="10"/>
      <c r="M518" s="10"/>
    </row>
    <row r="519" spans="1:13" ht="21" x14ac:dyDescent="0.35">
      <c r="A519" s="17"/>
      <c r="B519" s="16"/>
      <c r="C519" s="15"/>
      <c r="D519" s="14"/>
      <c r="E519" s="13"/>
      <c r="F519" s="12"/>
      <c r="H519" s="11"/>
      <c r="J519" s="82"/>
      <c r="L519" s="10"/>
      <c r="M519" s="10"/>
    </row>
    <row r="520" spans="1:13" ht="21" x14ac:dyDescent="0.35">
      <c r="A520" s="17"/>
      <c r="B520" s="16"/>
      <c r="C520" s="15"/>
      <c r="D520" s="14"/>
      <c r="E520" s="13"/>
      <c r="F520" s="12"/>
      <c r="H520" s="11"/>
      <c r="J520" s="82"/>
      <c r="L520" s="10"/>
      <c r="M520" s="10"/>
    </row>
    <row r="521" spans="1:13" ht="21" x14ac:dyDescent="0.35">
      <c r="A521" s="17"/>
      <c r="B521" s="16"/>
      <c r="C521" s="15"/>
      <c r="D521" s="14"/>
      <c r="E521" s="13"/>
      <c r="F521" s="12"/>
      <c r="H521" s="11"/>
      <c r="J521" s="82"/>
      <c r="L521" s="10"/>
      <c r="M521" s="10"/>
    </row>
    <row r="522" spans="1:13" ht="21" x14ac:dyDescent="0.35">
      <c r="A522" s="17"/>
      <c r="B522" s="16"/>
      <c r="C522" s="15"/>
      <c r="D522" s="14"/>
      <c r="E522" s="13"/>
      <c r="F522" s="12"/>
      <c r="H522" s="11"/>
      <c r="J522" s="82"/>
      <c r="L522" s="10"/>
      <c r="M522" s="10"/>
    </row>
    <row r="523" spans="1:13" ht="21" x14ac:dyDescent="0.35">
      <c r="A523" s="17"/>
      <c r="B523" s="16"/>
      <c r="C523" s="15"/>
      <c r="D523" s="14"/>
      <c r="E523" s="13"/>
      <c r="F523" s="12"/>
      <c r="H523" s="11"/>
      <c r="J523" s="82"/>
      <c r="L523" s="10"/>
      <c r="M523" s="10"/>
    </row>
    <row r="524" spans="1:13" ht="21" x14ac:dyDescent="0.35">
      <c r="A524" s="17"/>
      <c r="B524" s="16"/>
      <c r="C524" s="15"/>
      <c r="D524" s="14"/>
      <c r="E524" s="13"/>
      <c r="F524" s="12"/>
      <c r="H524" s="11"/>
      <c r="J524" s="82"/>
      <c r="L524" s="10"/>
      <c r="M524" s="10"/>
    </row>
    <row r="525" spans="1:13" ht="21" x14ac:dyDescent="0.35">
      <c r="A525" s="17"/>
      <c r="B525" s="16"/>
      <c r="C525" s="15"/>
      <c r="D525" s="14"/>
      <c r="E525" s="13"/>
      <c r="F525" s="12"/>
      <c r="H525" s="11"/>
      <c r="J525" s="82"/>
      <c r="L525" s="10"/>
      <c r="M525" s="10"/>
    </row>
    <row r="526" spans="1:13" ht="21" x14ac:dyDescent="0.35">
      <c r="A526" s="17"/>
      <c r="B526" s="16"/>
      <c r="C526" s="15"/>
      <c r="D526" s="14"/>
      <c r="E526" s="13"/>
      <c r="F526" s="12"/>
      <c r="H526" s="11"/>
      <c r="J526" s="82"/>
      <c r="L526" s="10"/>
      <c r="M526" s="10"/>
    </row>
    <row r="527" spans="1:13" ht="21" x14ac:dyDescent="0.35">
      <c r="A527" s="17"/>
      <c r="B527" s="16"/>
      <c r="C527" s="15"/>
      <c r="D527" s="14"/>
      <c r="E527" s="13"/>
      <c r="F527" s="12"/>
      <c r="H527" s="11"/>
      <c r="J527" s="82"/>
      <c r="L527" s="10"/>
      <c r="M527" s="10"/>
    </row>
    <row r="528" spans="1:13" ht="21" x14ac:dyDescent="0.35">
      <c r="A528" s="17"/>
      <c r="B528" s="16"/>
      <c r="C528" s="15"/>
      <c r="D528" s="14"/>
      <c r="E528" s="13"/>
      <c r="F528" s="12"/>
      <c r="H528" s="11"/>
      <c r="J528" s="82"/>
      <c r="L528" s="10"/>
      <c r="M528" s="10"/>
    </row>
    <row r="529" spans="1:13" ht="21" x14ac:dyDescent="0.35">
      <c r="A529" s="17"/>
      <c r="B529" s="16"/>
      <c r="C529" s="15"/>
      <c r="D529" s="14"/>
      <c r="E529" s="13"/>
      <c r="F529" s="12"/>
      <c r="H529" s="11"/>
      <c r="J529" s="82"/>
      <c r="L529" s="10"/>
      <c r="M529" s="10"/>
    </row>
    <row r="530" spans="1:13" ht="21" x14ac:dyDescent="0.35">
      <c r="A530" s="17"/>
      <c r="B530" s="16"/>
      <c r="C530" s="15"/>
      <c r="D530" s="14"/>
      <c r="E530" s="13"/>
      <c r="F530" s="12"/>
      <c r="H530" s="11"/>
      <c r="J530" s="82"/>
      <c r="L530" s="10"/>
      <c r="M530" s="10"/>
    </row>
    <row r="531" spans="1:13" ht="21" x14ac:dyDescent="0.35">
      <c r="A531" s="17"/>
      <c r="B531" s="16"/>
      <c r="C531" s="15"/>
      <c r="D531" s="14"/>
      <c r="E531" s="13"/>
      <c r="F531" s="12"/>
      <c r="H531" s="11"/>
      <c r="J531" s="82"/>
      <c r="L531" s="10"/>
      <c r="M531" s="10"/>
    </row>
    <row r="532" spans="1:13" ht="21" x14ac:dyDescent="0.35">
      <c r="A532" s="17"/>
      <c r="B532" s="16"/>
      <c r="C532" s="15"/>
      <c r="D532" s="14"/>
      <c r="E532" s="13"/>
      <c r="F532" s="12"/>
      <c r="H532" s="11"/>
      <c r="J532" s="82"/>
      <c r="L532" s="10"/>
      <c r="M532" s="10"/>
    </row>
    <row r="533" spans="1:13" ht="21" x14ac:dyDescent="0.35">
      <c r="A533" s="17"/>
      <c r="B533" s="16"/>
      <c r="C533" s="15"/>
      <c r="D533" s="14"/>
      <c r="E533" s="13"/>
      <c r="F533" s="12"/>
      <c r="H533" s="11"/>
      <c r="J533" s="82"/>
      <c r="L533" s="10"/>
      <c r="M533" s="10"/>
    </row>
    <row r="534" spans="1:13" ht="21" x14ac:dyDescent="0.35">
      <c r="A534" s="17"/>
      <c r="B534" s="16"/>
      <c r="C534" s="15"/>
      <c r="D534" s="14"/>
      <c r="E534" s="13"/>
      <c r="F534" s="12"/>
      <c r="H534" s="11"/>
      <c r="J534" s="82"/>
      <c r="L534" s="10"/>
      <c r="M534" s="10"/>
    </row>
    <row r="535" spans="1:13" ht="21" x14ac:dyDescent="0.35">
      <c r="A535" s="17"/>
      <c r="B535" s="16"/>
      <c r="C535" s="15"/>
      <c r="D535" s="14"/>
      <c r="E535" s="13"/>
      <c r="F535" s="12"/>
      <c r="H535" s="11"/>
      <c r="J535" s="82"/>
      <c r="L535" s="10"/>
      <c r="M535" s="10"/>
    </row>
    <row r="536" spans="1:13" ht="21" x14ac:dyDescent="0.35">
      <c r="A536" s="17"/>
      <c r="B536" s="16"/>
      <c r="C536" s="15"/>
      <c r="D536" s="14"/>
      <c r="E536" s="13"/>
      <c r="F536" s="12"/>
      <c r="H536" s="11"/>
      <c r="J536" s="82"/>
      <c r="L536" s="10"/>
      <c r="M536" s="10"/>
    </row>
    <row r="537" spans="1:13" ht="21" x14ac:dyDescent="0.35">
      <c r="A537" s="17"/>
      <c r="B537" s="16"/>
      <c r="C537" s="15"/>
      <c r="D537" s="14"/>
      <c r="E537" s="13"/>
      <c r="F537" s="12"/>
      <c r="H537" s="11"/>
      <c r="J537" s="82"/>
      <c r="L537" s="10"/>
      <c r="M537" s="10"/>
    </row>
    <row r="538" spans="1:13" ht="21" x14ac:dyDescent="0.35">
      <c r="A538" s="17"/>
      <c r="B538" s="16"/>
      <c r="C538" s="15"/>
      <c r="D538" s="14"/>
      <c r="E538" s="13"/>
      <c r="F538" s="12"/>
      <c r="H538" s="11"/>
      <c r="J538" s="82"/>
      <c r="L538" s="10"/>
      <c r="M538" s="10"/>
    </row>
    <row r="539" spans="1:13" ht="21" x14ac:dyDescent="0.35">
      <c r="A539" s="17"/>
      <c r="B539" s="16"/>
      <c r="C539" s="15"/>
      <c r="D539" s="14"/>
      <c r="E539" s="13"/>
      <c r="F539" s="12"/>
      <c r="H539" s="11"/>
      <c r="J539" s="82"/>
      <c r="L539" s="10"/>
      <c r="M539" s="10"/>
    </row>
    <row r="540" spans="1:13" ht="21" x14ac:dyDescent="0.35">
      <c r="A540" s="17"/>
      <c r="B540" s="16"/>
      <c r="C540" s="15"/>
      <c r="D540" s="14"/>
      <c r="E540" s="13"/>
      <c r="F540" s="12"/>
      <c r="H540" s="11"/>
      <c r="J540" s="82"/>
      <c r="L540" s="10"/>
      <c r="M540" s="10"/>
    </row>
    <row r="541" spans="1:13" ht="21" x14ac:dyDescent="0.35">
      <c r="A541" s="17"/>
      <c r="B541" s="16"/>
      <c r="C541" s="15"/>
      <c r="D541" s="14"/>
      <c r="E541" s="13"/>
      <c r="F541" s="12"/>
      <c r="H541" s="11"/>
      <c r="J541" s="82"/>
      <c r="L541" s="10"/>
      <c r="M541" s="10"/>
    </row>
    <row r="542" spans="1:13" ht="21" x14ac:dyDescent="0.35">
      <c r="A542" s="17"/>
      <c r="B542" s="16"/>
      <c r="C542" s="15"/>
      <c r="D542" s="14"/>
      <c r="E542" s="13"/>
      <c r="F542" s="12"/>
      <c r="H542" s="11"/>
      <c r="J542" s="82"/>
      <c r="L542" s="10"/>
      <c r="M542" s="10"/>
    </row>
    <row r="543" spans="1:13" ht="21" x14ac:dyDescent="0.35">
      <c r="A543" s="17"/>
      <c r="B543" s="16"/>
      <c r="C543" s="15"/>
      <c r="D543" s="14"/>
      <c r="E543" s="13"/>
      <c r="F543" s="12"/>
      <c r="H543" s="11"/>
      <c r="J543" s="82"/>
      <c r="L543" s="10"/>
      <c r="M543" s="10"/>
    </row>
    <row r="544" spans="1:13" ht="21" x14ac:dyDescent="0.35">
      <c r="A544" s="17"/>
      <c r="B544" s="16"/>
      <c r="C544" s="15"/>
      <c r="D544" s="14"/>
      <c r="E544" s="13"/>
      <c r="F544" s="12"/>
      <c r="H544" s="11"/>
      <c r="J544" s="82"/>
      <c r="L544" s="10"/>
      <c r="M544" s="10"/>
    </row>
    <row r="545" spans="1:13" ht="21" x14ac:dyDescent="0.35">
      <c r="A545" s="17"/>
      <c r="B545" s="16"/>
      <c r="C545" s="15"/>
      <c r="D545" s="14"/>
      <c r="E545" s="13"/>
      <c r="F545" s="12"/>
      <c r="H545" s="11"/>
      <c r="J545" s="82"/>
      <c r="L545" s="10"/>
      <c r="M545" s="10"/>
    </row>
    <row r="546" spans="1:13" ht="21" x14ac:dyDescent="0.35">
      <c r="A546" s="17"/>
      <c r="B546" s="16"/>
      <c r="C546" s="15"/>
      <c r="D546" s="14"/>
      <c r="E546" s="13"/>
      <c r="F546" s="12"/>
      <c r="H546" s="11"/>
      <c r="J546" s="82"/>
      <c r="L546" s="10"/>
      <c r="M546" s="10"/>
    </row>
    <row r="547" spans="1:13" ht="21" x14ac:dyDescent="0.35">
      <c r="A547" s="17"/>
      <c r="B547" s="16"/>
      <c r="C547" s="15"/>
      <c r="D547" s="14"/>
      <c r="E547" s="13"/>
      <c r="F547" s="12"/>
      <c r="H547" s="11"/>
      <c r="J547" s="82"/>
      <c r="L547" s="10"/>
      <c r="M547" s="10"/>
    </row>
    <row r="548" spans="1:13" ht="21" x14ac:dyDescent="0.35">
      <c r="A548" s="17"/>
      <c r="B548" s="16"/>
      <c r="C548" s="15"/>
      <c r="D548" s="14"/>
      <c r="E548" s="13"/>
      <c r="F548" s="12"/>
      <c r="H548" s="11"/>
      <c r="J548" s="82"/>
      <c r="L548" s="10"/>
      <c r="M548" s="10"/>
    </row>
    <row r="549" spans="1:13" ht="21" x14ac:dyDescent="0.35">
      <c r="A549" s="17"/>
      <c r="B549" s="16"/>
      <c r="C549" s="15"/>
      <c r="D549" s="14"/>
      <c r="E549" s="13"/>
      <c r="F549" s="12"/>
      <c r="H549" s="11"/>
      <c r="J549" s="82"/>
      <c r="L549" s="10"/>
      <c r="M549" s="10"/>
    </row>
    <row r="550" spans="1:13" ht="21" x14ac:dyDescent="0.35">
      <c r="A550" s="17"/>
      <c r="B550" s="16"/>
      <c r="C550" s="15"/>
      <c r="D550" s="14"/>
      <c r="E550" s="13"/>
      <c r="F550" s="12"/>
      <c r="H550" s="11"/>
      <c r="J550" s="82"/>
      <c r="L550" s="10"/>
      <c r="M550" s="10"/>
    </row>
    <row r="551" spans="1:13" ht="21" x14ac:dyDescent="0.35">
      <c r="A551" s="17"/>
      <c r="B551" s="16"/>
      <c r="C551" s="15"/>
      <c r="D551" s="14"/>
      <c r="E551" s="13"/>
      <c r="F551" s="12"/>
      <c r="H551" s="11"/>
      <c r="J551" s="82"/>
      <c r="L551" s="10"/>
      <c r="M551" s="10"/>
    </row>
    <row r="552" spans="1:13" ht="21" x14ac:dyDescent="0.35">
      <c r="A552" s="17"/>
      <c r="B552" s="16"/>
      <c r="C552" s="15"/>
      <c r="D552" s="14"/>
      <c r="E552" s="13"/>
      <c r="F552" s="12"/>
      <c r="H552" s="11"/>
      <c r="J552" s="82"/>
      <c r="L552" s="10"/>
      <c r="M552" s="10"/>
    </row>
    <row r="553" spans="1:13" ht="21" x14ac:dyDescent="0.35">
      <c r="A553" s="17"/>
      <c r="B553" s="16"/>
      <c r="C553" s="15"/>
      <c r="D553" s="14"/>
      <c r="E553" s="13"/>
      <c r="F553" s="12"/>
      <c r="H553" s="11"/>
      <c r="J553" s="82"/>
      <c r="L553" s="10"/>
      <c r="M553" s="10"/>
    </row>
    <row r="554" spans="1:13" ht="21" x14ac:dyDescent="0.35">
      <c r="A554" s="17"/>
      <c r="B554" s="16"/>
      <c r="C554" s="15"/>
      <c r="D554" s="14"/>
      <c r="E554" s="13"/>
      <c r="F554" s="12"/>
      <c r="H554" s="11"/>
      <c r="J554" s="82"/>
      <c r="L554" s="10"/>
      <c r="M554" s="10"/>
    </row>
    <row r="555" spans="1:13" ht="21" x14ac:dyDescent="0.35">
      <c r="A555" s="17"/>
      <c r="B555" s="16"/>
      <c r="C555" s="15"/>
      <c r="D555" s="14"/>
      <c r="E555" s="13"/>
      <c r="F555" s="12"/>
      <c r="H555" s="11"/>
      <c r="J555" s="82"/>
      <c r="L555" s="10"/>
      <c r="M555" s="10"/>
    </row>
    <row r="556" spans="1:13" ht="21" x14ac:dyDescent="0.35">
      <c r="A556" s="17"/>
      <c r="B556" s="16"/>
      <c r="C556" s="15"/>
      <c r="D556" s="14"/>
      <c r="E556" s="13"/>
      <c r="F556" s="12"/>
      <c r="H556" s="11"/>
      <c r="J556" s="82"/>
      <c r="L556" s="10"/>
      <c r="M556" s="10"/>
    </row>
    <row r="557" spans="1:13" ht="21" x14ac:dyDescent="0.35">
      <c r="A557" s="17"/>
      <c r="B557" s="16"/>
      <c r="C557" s="15"/>
      <c r="D557" s="14"/>
      <c r="E557" s="13"/>
      <c r="F557" s="12"/>
      <c r="H557" s="11"/>
      <c r="J557" s="82"/>
      <c r="L557" s="10"/>
      <c r="M557" s="10"/>
    </row>
    <row r="558" spans="1:13" ht="21" x14ac:dyDescent="0.35">
      <c r="A558" s="17"/>
      <c r="B558" s="16"/>
      <c r="C558" s="15"/>
      <c r="D558" s="14"/>
      <c r="E558" s="13"/>
      <c r="F558" s="12"/>
      <c r="H558" s="11"/>
      <c r="J558" s="82"/>
      <c r="L558" s="10"/>
      <c r="M558" s="10"/>
    </row>
    <row r="559" spans="1:13" ht="21" x14ac:dyDescent="0.35">
      <c r="A559" s="17"/>
      <c r="B559" s="16"/>
      <c r="C559" s="15"/>
      <c r="D559" s="14"/>
      <c r="E559" s="13"/>
      <c r="F559" s="12"/>
      <c r="H559" s="11"/>
      <c r="J559" s="82"/>
      <c r="L559" s="10"/>
      <c r="M559" s="10"/>
    </row>
    <row r="560" spans="1:13" ht="21" x14ac:dyDescent="0.35">
      <c r="A560" s="17"/>
      <c r="B560" s="16"/>
      <c r="C560" s="15"/>
      <c r="D560" s="14"/>
      <c r="E560" s="13"/>
      <c r="F560" s="12"/>
      <c r="H560" s="11"/>
      <c r="J560" s="82"/>
      <c r="L560" s="10"/>
      <c r="M560" s="10"/>
    </row>
    <row r="561" spans="1:13" ht="21" x14ac:dyDescent="0.35">
      <c r="A561" s="17"/>
      <c r="B561" s="16"/>
      <c r="C561" s="15"/>
      <c r="D561" s="14"/>
      <c r="E561" s="13"/>
      <c r="F561" s="12"/>
      <c r="H561" s="11"/>
      <c r="J561" s="82"/>
      <c r="L561" s="10"/>
      <c r="M561" s="10"/>
    </row>
    <row r="562" spans="1:13" ht="21" x14ac:dyDescent="0.35">
      <c r="A562" s="17"/>
      <c r="B562" s="16"/>
      <c r="C562" s="15"/>
      <c r="D562" s="14"/>
      <c r="E562" s="13"/>
      <c r="F562" s="12"/>
      <c r="H562" s="11"/>
      <c r="J562" s="82"/>
      <c r="L562" s="10"/>
      <c r="M562" s="10"/>
    </row>
    <row r="563" spans="1:13" ht="21" x14ac:dyDescent="0.35">
      <c r="A563" s="17"/>
      <c r="B563" s="16"/>
      <c r="C563" s="15"/>
      <c r="D563" s="14"/>
      <c r="E563" s="13"/>
      <c r="F563" s="12"/>
      <c r="H563" s="11"/>
      <c r="J563" s="82"/>
      <c r="L563" s="10"/>
      <c r="M563" s="10"/>
    </row>
    <row r="564" spans="1:13" ht="21" x14ac:dyDescent="0.35">
      <c r="A564" s="17"/>
      <c r="B564" s="16"/>
      <c r="C564" s="15"/>
      <c r="D564" s="14"/>
      <c r="E564" s="13"/>
      <c r="F564" s="12"/>
      <c r="H564" s="11"/>
      <c r="J564" s="82"/>
      <c r="L564" s="10"/>
      <c r="M564" s="10"/>
    </row>
    <row r="565" spans="1:13" ht="21" x14ac:dyDescent="0.35">
      <c r="A565" s="17"/>
      <c r="B565" s="16"/>
      <c r="C565" s="15"/>
      <c r="D565" s="14"/>
      <c r="E565" s="13"/>
      <c r="F565" s="12"/>
      <c r="H565" s="11"/>
      <c r="J565" s="82"/>
      <c r="L565" s="10"/>
      <c r="M565" s="10"/>
    </row>
    <row r="566" spans="1:13" ht="21" x14ac:dyDescent="0.35">
      <c r="A566" s="17"/>
      <c r="B566" s="16"/>
      <c r="C566" s="15"/>
      <c r="D566" s="14"/>
      <c r="E566" s="13"/>
      <c r="F566" s="12"/>
      <c r="H566" s="11"/>
      <c r="J566" s="82"/>
      <c r="L566" s="10"/>
      <c r="M566" s="10"/>
    </row>
    <row r="567" spans="1:13" ht="21" x14ac:dyDescent="0.35">
      <c r="A567" s="17"/>
      <c r="B567" s="16"/>
      <c r="C567" s="15"/>
      <c r="D567" s="14"/>
      <c r="E567" s="13"/>
      <c r="F567" s="12"/>
      <c r="H567" s="11"/>
      <c r="J567" s="82"/>
      <c r="L567" s="10"/>
      <c r="M567" s="10"/>
    </row>
    <row r="568" spans="1:13" ht="21" x14ac:dyDescent="0.35">
      <c r="A568" s="17"/>
      <c r="B568" s="16"/>
      <c r="C568" s="15"/>
      <c r="D568" s="14"/>
      <c r="E568" s="13"/>
      <c r="F568" s="12"/>
      <c r="H568" s="11"/>
      <c r="J568" s="82"/>
      <c r="L568" s="10"/>
      <c r="M568" s="10"/>
    </row>
    <row r="569" spans="1:13" ht="21" x14ac:dyDescent="0.35">
      <c r="A569" s="17"/>
      <c r="B569" s="16"/>
      <c r="C569" s="15"/>
      <c r="D569" s="14"/>
      <c r="E569" s="13"/>
      <c r="F569" s="12"/>
      <c r="H569" s="11"/>
      <c r="J569" s="82"/>
      <c r="L569" s="10"/>
      <c r="M569" s="10"/>
    </row>
    <row r="570" spans="1:13" ht="21" x14ac:dyDescent="0.35">
      <c r="A570" s="17"/>
      <c r="B570" s="16"/>
      <c r="C570" s="15"/>
      <c r="D570" s="14"/>
      <c r="E570" s="13"/>
      <c r="F570" s="12"/>
      <c r="H570" s="11"/>
      <c r="J570" s="82"/>
      <c r="L570" s="10"/>
      <c r="M570" s="10"/>
    </row>
    <row r="571" spans="1:13" ht="21" x14ac:dyDescent="0.35">
      <c r="A571" s="17"/>
      <c r="B571" s="16"/>
      <c r="C571" s="15"/>
      <c r="D571" s="14"/>
      <c r="E571" s="13"/>
      <c r="F571" s="12"/>
      <c r="H571" s="11"/>
      <c r="J571" s="82"/>
      <c r="L571" s="10"/>
      <c r="M571" s="10"/>
    </row>
    <row r="572" spans="1:13" ht="21" x14ac:dyDescent="0.35">
      <c r="A572" s="17"/>
      <c r="B572" s="16"/>
      <c r="C572" s="15"/>
      <c r="D572" s="14"/>
      <c r="E572" s="13"/>
      <c r="F572" s="12"/>
      <c r="H572" s="11"/>
      <c r="J572" s="82"/>
      <c r="L572" s="10"/>
      <c r="M572" s="10"/>
    </row>
    <row r="573" spans="1:13" ht="21" x14ac:dyDescent="0.35">
      <c r="A573" s="17"/>
      <c r="B573" s="16"/>
      <c r="C573" s="15"/>
      <c r="D573" s="14"/>
      <c r="E573" s="13"/>
      <c r="F573" s="12"/>
      <c r="H573" s="11"/>
      <c r="J573" s="82"/>
      <c r="L573" s="10"/>
      <c r="M573" s="10"/>
    </row>
    <row r="574" spans="1:13" ht="21" x14ac:dyDescent="0.35">
      <c r="A574" s="17"/>
      <c r="B574" s="16"/>
      <c r="C574" s="15"/>
      <c r="D574" s="14"/>
      <c r="E574" s="13"/>
      <c r="F574" s="12"/>
      <c r="H574" s="11"/>
      <c r="J574" s="82"/>
      <c r="L574" s="10"/>
      <c r="M574" s="10"/>
    </row>
    <row r="575" spans="1:13" ht="21" x14ac:dyDescent="0.35">
      <c r="A575" s="17"/>
      <c r="B575" s="16"/>
      <c r="C575" s="15"/>
      <c r="D575" s="14"/>
      <c r="E575" s="13"/>
      <c r="F575" s="12"/>
      <c r="H575" s="11"/>
      <c r="J575" s="82"/>
      <c r="L575" s="10"/>
      <c r="M575" s="10"/>
    </row>
    <row r="576" spans="1:13" ht="21" x14ac:dyDescent="0.35">
      <c r="A576" s="17"/>
      <c r="B576" s="16"/>
      <c r="C576" s="15"/>
      <c r="D576" s="14"/>
      <c r="E576" s="13"/>
      <c r="F576" s="12"/>
      <c r="H576" s="11"/>
      <c r="J576" s="82"/>
      <c r="L576" s="10"/>
      <c r="M576" s="10"/>
    </row>
    <row r="577" spans="1:13" ht="21" x14ac:dyDescent="0.35">
      <c r="A577" s="17"/>
      <c r="B577" s="16"/>
      <c r="C577" s="15"/>
      <c r="D577" s="14"/>
      <c r="E577" s="13"/>
      <c r="F577" s="12"/>
      <c r="H577" s="11"/>
      <c r="J577" s="82"/>
      <c r="L577" s="10"/>
      <c r="M577" s="10"/>
    </row>
    <row r="578" spans="1:13" ht="21" x14ac:dyDescent="0.35">
      <c r="A578" s="17"/>
      <c r="B578" s="16"/>
      <c r="C578" s="15"/>
      <c r="D578" s="14"/>
      <c r="E578" s="13"/>
      <c r="F578" s="12"/>
      <c r="H578" s="11"/>
      <c r="J578" s="82"/>
      <c r="L578" s="10"/>
      <c r="M578" s="10"/>
    </row>
    <row r="579" spans="1:13" ht="21" x14ac:dyDescent="0.35">
      <c r="A579" s="17"/>
      <c r="B579" s="16"/>
      <c r="C579" s="15"/>
      <c r="D579" s="14"/>
      <c r="E579" s="13"/>
      <c r="F579" s="12"/>
      <c r="H579" s="11"/>
      <c r="J579" s="82"/>
      <c r="L579" s="10"/>
      <c r="M579" s="10"/>
    </row>
    <row r="580" spans="1:13" ht="21" x14ac:dyDescent="0.35">
      <c r="A580" s="17"/>
      <c r="B580" s="16"/>
      <c r="C580" s="15"/>
      <c r="D580" s="14"/>
      <c r="E580" s="13"/>
      <c r="F580" s="12"/>
      <c r="H580" s="11"/>
      <c r="J580" s="82"/>
      <c r="L580" s="10"/>
      <c r="M580" s="10"/>
    </row>
    <row r="581" spans="1:13" ht="21" x14ac:dyDescent="0.35">
      <c r="A581" s="17"/>
      <c r="B581" s="16"/>
      <c r="C581" s="15"/>
      <c r="D581" s="14"/>
      <c r="E581" s="13"/>
      <c r="F581" s="12"/>
      <c r="H581" s="11"/>
      <c r="J581" s="82"/>
      <c r="L581" s="10"/>
      <c r="M581" s="10"/>
    </row>
    <row r="582" spans="1:13" ht="21" x14ac:dyDescent="0.35">
      <c r="A582" s="17"/>
      <c r="B582" s="16"/>
      <c r="C582" s="15"/>
      <c r="D582" s="14"/>
      <c r="E582" s="13"/>
      <c r="F582" s="12"/>
      <c r="H582" s="11"/>
      <c r="J582" s="82"/>
      <c r="L582" s="10"/>
      <c r="M582" s="10"/>
    </row>
    <row r="583" spans="1:13" ht="21" x14ac:dyDescent="0.35">
      <c r="A583" s="17"/>
      <c r="B583" s="16"/>
      <c r="C583" s="15"/>
      <c r="D583" s="14"/>
      <c r="E583" s="13"/>
      <c r="F583" s="12"/>
      <c r="H583" s="11"/>
      <c r="J583" s="82"/>
      <c r="L583" s="10"/>
      <c r="M583" s="10"/>
    </row>
    <row r="584" spans="1:13" ht="21" x14ac:dyDescent="0.35">
      <c r="A584" s="17"/>
      <c r="B584" s="16"/>
      <c r="C584" s="15"/>
      <c r="D584" s="14"/>
      <c r="E584" s="13"/>
      <c r="F584" s="12"/>
      <c r="H584" s="11"/>
      <c r="J584" s="82"/>
      <c r="L584" s="10"/>
      <c r="M584" s="10"/>
    </row>
    <row r="585" spans="1:13" ht="21" x14ac:dyDescent="0.35">
      <c r="A585" s="17"/>
      <c r="B585" s="16"/>
      <c r="C585" s="15"/>
      <c r="D585" s="14"/>
      <c r="E585" s="13"/>
      <c r="F585" s="12"/>
      <c r="H585" s="11"/>
      <c r="J585" s="82"/>
      <c r="L585" s="10"/>
      <c r="M585" s="10"/>
    </row>
    <row r="586" spans="1:13" ht="21" x14ac:dyDescent="0.35">
      <c r="A586" s="17"/>
      <c r="B586" s="16"/>
      <c r="C586" s="15"/>
      <c r="D586" s="14"/>
      <c r="E586" s="13"/>
      <c r="F586" s="12"/>
      <c r="H586" s="11"/>
      <c r="J586" s="82"/>
      <c r="L586" s="10"/>
      <c r="M586" s="10"/>
    </row>
    <row r="587" spans="1:13" ht="21" x14ac:dyDescent="0.35">
      <c r="A587" s="17"/>
      <c r="B587" s="16"/>
      <c r="C587" s="15"/>
      <c r="D587" s="14"/>
      <c r="E587" s="13"/>
      <c r="F587" s="12"/>
      <c r="H587" s="11"/>
      <c r="J587" s="82"/>
      <c r="L587" s="10"/>
      <c r="M587" s="10"/>
    </row>
    <row r="588" spans="1:13" ht="21" x14ac:dyDescent="0.35">
      <c r="A588" s="17"/>
      <c r="B588" s="16"/>
      <c r="C588" s="15"/>
      <c r="D588" s="14"/>
      <c r="E588" s="13"/>
      <c r="F588" s="12"/>
      <c r="H588" s="11"/>
      <c r="J588" s="82"/>
      <c r="L588" s="10"/>
      <c r="M588" s="10"/>
    </row>
    <row r="589" spans="1:13" ht="21" x14ac:dyDescent="0.35">
      <c r="A589" s="17"/>
      <c r="B589" s="16"/>
      <c r="C589" s="15"/>
      <c r="D589" s="14"/>
      <c r="E589" s="13"/>
      <c r="F589" s="12"/>
      <c r="H589" s="11"/>
      <c r="J589" s="82"/>
      <c r="L589" s="10"/>
      <c r="M589" s="10"/>
    </row>
    <row r="590" spans="1:13" ht="21" x14ac:dyDescent="0.35">
      <c r="A590" s="17"/>
      <c r="B590" s="16"/>
      <c r="C590" s="15"/>
      <c r="D590" s="14"/>
      <c r="E590" s="13"/>
      <c r="F590" s="12"/>
      <c r="H590" s="11"/>
      <c r="J590" s="82"/>
      <c r="L590" s="10"/>
      <c r="M590" s="10"/>
    </row>
    <row r="591" spans="1:13" ht="21" x14ac:dyDescent="0.35">
      <c r="A591" s="17"/>
      <c r="B591" s="16"/>
      <c r="C591" s="15"/>
      <c r="D591" s="14"/>
      <c r="E591" s="13"/>
      <c r="F591" s="12"/>
      <c r="H591" s="11"/>
      <c r="J591" s="82"/>
      <c r="L591" s="10"/>
      <c r="M591" s="10"/>
    </row>
    <row r="592" spans="1:13" ht="21" x14ac:dyDescent="0.35">
      <c r="A592" s="17"/>
      <c r="B592" s="16"/>
      <c r="C592" s="15"/>
      <c r="D592" s="14"/>
      <c r="E592" s="13"/>
      <c r="F592" s="12"/>
      <c r="H592" s="11"/>
      <c r="J592" s="82"/>
      <c r="L592" s="10"/>
      <c r="M592" s="10"/>
    </row>
    <row r="593" spans="1:13" ht="21" x14ac:dyDescent="0.35">
      <c r="A593" s="17"/>
      <c r="B593" s="16"/>
      <c r="C593" s="15"/>
      <c r="D593" s="14"/>
      <c r="E593" s="13"/>
      <c r="F593" s="12"/>
      <c r="H593" s="11"/>
      <c r="J593" s="82"/>
      <c r="L593" s="10"/>
      <c r="M593" s="10"/>
    </row>
    <row r="594" spans="1:13" ht="21" x14ac:dyDescent="0.35">
      <c r="A594" s="17"/>
      <c r="B594" s="16"/>
      <c r="C594" s="15"/>
      <c r="D594" s="14"/>
      <c r="E594" s="13"/>
      <c r="F594" s="12"/>
      <c r="H594" s="11"/>
      <c r="J594" s="82"/>
      <c r="L594" s="10"/>
      <c r="M594" s="10"/>
    </row>
    <row r="595" spans="1:13" ht="21" x14ac:dyDescent="0.35">
      <c r="A595" s="17"/>
      <c r="B595" s="16"/>
      <c r="C595" s="15"/>
      <c r="D595" s="14"/>
      <c r="E595" s="13"/>
      <c r="F595" s="12"/>
      <c r="H595" s="11"/>
      <c r="J595" s="82"/>
      <c r="L595" s="10"/>
      <c r="M595" s="10"/>
    </row>
    <row r="596" spans="1:13" ht="21" x14ac:dyDescent="0.35">
      <c r="A596" s="17"/>
      <c r="B596" s="16"/>
      <c r="C596" s="15"/>
      <c r="D596" s="14"/>
      <c r="E596" s="13"/>
      <c r="F596" s="12"/>
      <c r="H596" s="11"/>
      <c r="J596" s="82"/>
      <c r="L596" s="10"/>
      <c r="M596" s="10"/>
    </row>
    <row r="597" spans="1:13" ht="21" x14ac:dyDescent="0.35">
      <c r="A597" s="17"/>
      <c r="B597" s="16"/>
      <c r="C597" s="15"/>
      <c r="D597" s="14"/>
      <c r="E597" s="13"/>
      <c r="F597" s="12"/>
      <c r="H597" s="11"/>
      <c r="J597" s="82"/>
      <c r="L597" s="10"/>
      <c r="M597" s="10"/>
    </row>
    <row r="598" spans="1:13" ht="21" x14ac:dyDescent="0.35">
      <c r="A598" s="17"/>
      <c r="B598" s="16"/>
      <c r="C598" s="15"/>
      <c r="D598" s="14"/>
      <c r="E598" s="13"/>
      <c r="F598" s="12"/>
      <c r="H598" s="11"/>
      <c r="J598" s="82"/>
      <c r="L598" s="10"/>
      <c r="M598" s="10"/>
    </row>
    <row r="599" spans="1:13" ht="21" x14ac:dyDescent="0.35">
      <c r="A599" s="17"/>
      <c r="B599" s="16"/>
      <c r="C599" s="15"/>
      <c r="D599" s="14"/>
      <c r="E599" s="13"/>
      <c r="F599" s="12"/>
      <c r="H599" s="11"/>
      <c r="J599" s="82"/>
      <c r="L599" s="10"/>
      <c r="M599" s="10"/>
    </row>
    <row r="600" spans="1:13" ht="21" x14ac:dyDescent="0.35">
      <c r="A600" s="17"/>
      <c r="B600" s="16"/>
      <c r="C600" s="15"/>
      <c r="D600" s="14"/>
      <c r="E600" s="13"/>
      <c r="F600" s="12"/>
      <c r="H600" s="11"/>
      <c r="J600" s="82"/>
      <c r="L600" s="10"/>
      <c r="M600" s="10"/>
    </row>
    <row r="601" spans="1:13" ht="21" x14ac:dyDescent="0.35">
      <c r="A601" s="17"/>
      <c r="B601" s="16"/>
      <c r="C601" s="15"/>
      <c r="D601" s="14"/>
      <c r="E601" s="13"/>
      <c r="F601" s="12"/>
      <c r="H601" s="11"/>
      <c r="J601" s="82"/>
      <c r="L601" s="10"/>
      <c r="M601" s="10"/>
    </row>
    <row r="602" spans="1:13" ht="21" x14ac:dyDescent="0.35">
      <c r="A602" s="17"/>
      <c r="B602" s="16"/>
      <c r="C602" s="15"/>
      <c r="D602" s="14"/>
      <c r="E602" s="13"/>
      <c r="F602" s="12"/>
      <c r="H602" s="11"/>
      <c r="J602" s="82"/>
      <c r="L602" s="10"/>
      <c r="M602" s="10"/>
    </row>
    <row r="603" spans="1:13" ht="21" x14ac:dyDescent="0.35">
      <c r="A603" s="17"/>
      <c r="B603" s="16"/>
      <c r="C603" s="15"/>
      <c r="D603" s="14"/>
      <c r="E603" s="13"/>
      <c r="F603" s="12"/>
      <c r="H603" s="11"/>
      <c r="J603" s="82"/>
      <c r="L603" s="10"/>
      <c r="M603" s="10"/>
    </row>
    <row r="604" spans="1:13" ht="21" x14ac:dyDescent="0.35">
      <c r="A604" s="17"/>
      <c r="B604" s="16"/>
      <c r="C604" s="15"/>
      <c r="D604" s="14"/>
      <c r="E604" s="13"/>
      <c r="F604" s="12"/>
      <c r="H604" s="11"/>
      <c r="J604" s="82"/>
      <c r="L604" s="10"/>
      <c r="M604" s="10"/>
    </row>
    <row r="605" spans="1:13" ht="21" x14ac:dyDescent="0.35">
      <c r="A605" s="17"/>
      <c r="B605" s="16"/>
      <c r="C605" s="15"/>
      <c r="D605" s="14"/>
      <c r="E605" s="13"/>
      <c r="F605" s="12"/>
      <c r="H605" s="11"/>
      <c r="J605" s="82"/>
      <c r="L605" s="10"/>
      <c r="M605" s="10"/>
    </row>
    <row r="606" spans="1:13" ht="21" x14ac:dyDescent="0.35">
      <c r="A606" s="17"/>
      <c r="B606" s="16"/>
      <c r="C606" s="15"/>
      <c r="D606" s="14"/>
      <c r="E606" s="13"/>
      <c r="F606" s="12"/>
      <c r="H606" s="11"/>
      <c r="J606" s="82"/>
      <c r="L606" s="10"/>
      <c r="M606" s="10"/>
    </row>
    <row r="607" spans="1:13" ht="21" x14ac:dyDescent="0.35">
      <c r="A607" s="17"/>
      <c r="B607" s="16"/>
      <c r="C607" s="15"/>
      <c r="D607" s="14"/>
      <c r="E607" s="13"/>
      <c r="F607" s="12"/>
      <c r="H607" s="11"/>
      <c r="J607" s="82"/>
      <c r="L607" s="10"/>
      <c r="M607" s="10"/>
    </row>
    <row r="608" spans="1:13" ht="21" x14ac:dyDescent="0.35">
      <c r="A608" s="17"/>
      <c r="B608" s="16"/>
      <c r="C608" s="15"/>
      <c r="D608" s="14"/>
      <c r="E608" s="13"/>
      <c r="F608" s="12"/>
      <c r="H608" s="11"/>
      <c r="J608" s="82"/>
      <c r="L608" s="10"/>
      <c r="M608" s="10"/>
    </row>
    <row r="609" spans="1:13" ht="21" x14ac:dyDescent="0.35">
      <c r="A609" s="17"/>
      <c r="B609" s="16"/>
      <c r="C609" s="15"/>
      <c r="D609" s="14"/>
      <c r="E609" s="13"/>
      <c r="F609" s="12"/>
      <c r="H609" s="11"/>
      <c r="J609" s="82"/>
      <c r="L609" s="10"/>
      <c r="M609" s="10"/>
    </row>
    <row r="610" spans="1:13" ht="21" x14ac:dyDescent="0.35">
      <c r="A610" s="17"/>
      <c r="B610" s="16"/>
      <c r="C610" s="15"/>
      <c r="D610" s="14"/>
      <c r="E610" s="13"/>
      <c r="F610" s="12"/>
      <c r="H610" s="11"/>
      <c r="J610" s="82"/>
      <c r="L610" s="10"/>
      <c r="M610" s="10"/>
    </row>
    <row r="611" spans="1:13" ht="21" x14ac:dyDescent="0.35">
      <c r="A611" s="17"/>
      <c r="B611" s="16"/>
      <c r="C611" s="15"/>
      <c r="D611" s="14"/>
      <c r="E611" s="13"/>
      <c r="F611" s="12"/>
      <c r="H611" s="11"/>
      <c r="J611" s="82"/>
      <c r="L611" s="10"/>
      <c r="M611" s="10"/>
    </row>
    <row r="612" spans="1:13" ht="21" x14ac:dyDescent="0.35">
      <c r="A612" s="17"/>
      <c r="B612" s="16"/>
      <c r="C612" s="15"/>
      <c r="D612" s="14"/>
      <c r="E612" s="13"/>
      <c r="F612" s="12"/>
      <c r="H612" s="11"/>
      <c r="J612" s="82"/>
      <c r="L612" s="10"/>
      <c r="M612" s="10"/>
    </row>
    <row r="613" spans="1:13" ht="21" x14ac:dyDescent="0.35">
      <c r="A613" s="17"/>
      <c r="B613" s="16"/>
      <c r="C613" s="15"/>
      <c r="D613" s="14"/>
      <c r="E613" s="13"/>
      <c r="F613" s="12"/>
      <c r="H613" s="11"/>
      <c r="J613" s="82"/>
      <c r="L613" s="10"/>
      <c r="M613" s="10"/>
    </row>
    <row r="614" spans="1:13" ht="21" x14ac:dyDescent="0.35">
      <c r="A614" s="17"/>
      <c r="B614" s="16"/>
      <c r="C614" s="15"/>
      <c r="D614" s="14"/>
      <c r="E614" s="13"/>
      <c r="F614" s="12"/>
      <c r="H614" s="11"/>
      <c r="J614" s="82"/>
      <c r="L614" s="10"/>
      <c r="M614" s="10"/>
    </row>
    <row r="615" spans="1:13" ht="21" x14ac:dyDescent="0.35">
      <c r="A615" s="17"/>
      <c r="B615" s="16"/>
      <c r="C615" s="15"/>
      <c r="D615" s="14"/>
      <c r="E615" s="13"/>
      <c r="F615" s="12"/>
      <c r="H615" s="11"/>
      <c r="J615" s="82"/>
      <c r="L615" s="10"/>
      <c r="M615" s="10"/>
    </row>
    <row r="616" spans="1:13" ht="21" x14ac:dyDescent="0.35">
      <c r="A616" s="17"/>
      <c r="B616" s="16"/>
      <c r="C616" s="15"/>
      <c r="D616" s="14"/>
      <c r="E616" s="13"/>
      <c r="F616" s="12"/>
      <c r="H616" s="11"/>
      <c r="J616" s="82"/>
      <c r="L616" s="10"/>
      <c r="M616" s="10"/>
    </row>
    <row r="617" spans="1:13" ht="21" x14ac:dyDescent="0.35">
      <c r="A617" s="17"/>
      <c r="B617" s="16"/>
      <c r="C617" s="15"/>
      <c r="D617" s="14"/>
      <c r="E617" s="13"/>
      <c r="F617" s="12"/>
      <c r="H617" s="11"/>
      <c r="J617" s="82"/>
      <c r="L617" s="10"/>
      <c r="M617" s="10"/>
    </row>
    <row r="618" spans="1:13" ht="21" x14ac:dyDescent="0.35">
      <c r="A618" s="17"/>
      <c r="B618" s="16"/>
      <c r="C618" s="15"/>
      <c r="D618" s="14"/>
      <c r="E618" s="13"/>
      <c r="F618" s="12"/>
      <c r="H618" s="11"/>
      <c r="J618" s="82"/>
      <c r="L618" s="10"/>
      <c r="M618" s="10"/>
    </row>
    <row r="619" spans="1:13" ht="21" x14ac:dyDescent="0.35">
      <c r="A619" s="17"/>
      <c r="B619" s="16"/>
      <c r="C619" s="15"/>
      <c r="D619" s="14"/>
      <c r="E619" s="13"/>
      <c r="F619" s="12"/>
      <c r="H619" s="11"/>
      <c r="J619" s="82"/>
      <c r="L619" s="10"/>
      <c r="M619" s="10"/>
    </row>
    <row r="620" spans="1:13" ht="21" x14ac:dyDescent="0.35">
      <c r="A620" s="17"/>
      <c r="B620" s="16"/>
      <c r="C620" s="15"/>
      <c r="D620" s="14"/>
      <c r="E620" s="13"/>
      <c r="F620" s="12"/>
      <c r="H620" s="11"/>
      <c r="J620" s="82"/>
      <c r="L620" s="10"/>
      <c r="M620" s="10"/>
    </row>
    <row r="621" spans="1:13" ht="21" x14ac:dyDescent="0.35">
      <c r="A621" s="17"/>
      <c r="B621" s="16"/>
      <c r="C621" s="15"/>
      <c r="D621" s="14"/>
      <c r="E621" s="13"/>
      <c r="F621" s="12"/>
      <c r="H621" s="11"/>
      <c r="J621" s="82"/>
      <c r="L621" s="10"/>
      <c r="M621" s="10"/>
    </row>
    <row r="622" spans="1:13" ht="21" x14ac:dyDescent="0.35">
      <c r="A622" s="17"/>
      <c r="B622" s="16"/>
      <c r="C622" s="15"/>
      <c r="D622" s="14"/>
      <c r="E622" s="13"/>
      <c r="F622" s="12"/>
      <c r="H622" s="11"/>
      <c r="J622" s="82"/>
      <c r="L622" s="10"/>
      <c r="M622" s="10"/>
    </row>
    <row r="623" spans="1:13" ht="21" x14ac:dyDescent="0.35">
      <c r="A623" s="17"/>
      <c r="B623" s="16"/>
      <c r="C623" s="15"/>
      <c r="D623" s="14"/>
      <c r="E623" s="13"/>
      <c r="F623" s="12"/>
      <c r="H623" s="11"/>
      <c r="J623" s="82"/>
      <c r="L623" s="10"/>
      <c r="M623" s="10"/>
    </row>
    <row r="624" spans="1:13" ht="21" x14ac:dyDescent="0.35">
      <c r="A624" s="17"/>
      <c r="B624" s="16"/>
      <c r="C624" s="15"/>
      <c r="D624" s="14"/>
      <c r="E624" s="13"/>
      <c r="F624" s="12"/>
      <c r="H624" s="11"/>
      <c r="J624" s="82"/>
      <c r="L624" s="10"/>
      <c r="M624" s="10"/>
    </row>
    <row r="625" spans="1:13" ht="21" x14ac:dyDescent="0.35">
      <c r="A625" s="17"/>
      <c r="B625" s="16"/>
      <c r="C625" s="15"/>
      <c r="D625" s="14"/>
      <c r="E625" s="13"/>
      <c r="F625" s="12"/>
      <c r="H625" s="11"/>
      <c r="J625" s="82"/>
      <c r="L625" s="10"/>
      <c r="M625" s="10"/>
    </row>
    <row r="626" spans="1:13" ht="21" x14ac:dyDescent="0.35">
      <c r="A626" s="17"/>
      <c r="B626" s="16"/>
      <c r="C626" s="15"/>
      <c r="D626" s="14"/>
      <c r="E626" s="13"/>
      <c r="F626" s="12"/>
      <c r="H626" s="11"/>
      <c r="J626" s="82"/>
      <c r="L626" s="10"/>
      <c r="M626" s="10"/>
    </row>
    <row r="627" spans="1:13" ht="21" x14ac:dyDescent="0.35">
      <c r="A627" s="17"/>
      <c r="B627" s="16"/>
      <c r="C627" s="15"/>
      <c r="D627" s="14"/>
      <c r="E627" s="13"/>
      <c r="F627" s="12"/>
      <c r="H627" s="11"/>
      <c r="J627" s="82"/>
      <c r="L627" s="10"/>
      <c r="M627" s="10"/>
    </row>
    <row r="628" spans="1:13" ht="21" x14ac:dyDescent="0.35">
      <c r="A628" s="17"/>
      <c r="B628" s="16"/>
      <c r="C628" s="15"/>
      <c r="D628" s="14"/>
      <c r="E628" s="13"/>
      <c r="F628" s="12"/>
      <c r="H628" s="11"/>
      <c r="J628" s="82"/>
      <c r="L628" s="10"/>
      <c r="M628" s="10"/>
    </row>
    <row r="629" spans="1:13" ht="21" x14ac:dyDescent="0.35">
      <c r="A629" s="17"/>
      <c r="B629" s="16"/>
      <c r="C629" s="15"/>
      <c r="D629" s="14"/>
      <c r="E629" s="13"/>
      <c r="F629" s="12"/>
      <c r="H629" s="11"/>
      <c r="J629" s="82"/>
      <c r="L629" s="10"/>
      <c r="M629" s="10"/>
    </row>
    <row r="630" spans="1:13" ht="21" x14ac:dyDescent="0.35">
      <c r="A630" s="17"/>
      <c r="B630" s="16"/>
      <c r="C630" s="15"/>
      <c r="D630" s="14"/>
      <c r="E630" s="13"/>
      <c r="F630" s="12"/>
      <c r="H630" s="11"/>
      <c r="J630" s="82"/>
      <c r="L630" s="10"/>
      <c r="M630" s="10"/>
    </row>
    <row r="631" spans="1:13" ht="21" x14ac:dyDescent="0.35">
      <c r="A631" s="17"/>
      <c r="B631" s="16"/>
      <c r="C631" s="15"/>
      <c r="D631" s="14"/>
      <c r="E631" s="13"/>
      <c r="F631" s="12"/>
      <c r="H631" s="11"/>
      <c r="J631" s="82"/>
      <c r="L631" s="10"/>
      <c r="M631" s="10"/>
    </row>
    <row r="632" spans="1:13" ht="21" x14ac:dyDescent="0.35">
      <c r="A632" s="17"/>
      <c r="B632" s="16"/>
      <c r="C632" s="15"/>
      <c r="D632" s="14"/>
      <c r="E632" s="13"/>
      <c r="F632" s="12"/>
      <c r="H632" s="11"/>
      <c r="J632" s="82"/>
      <c r="L632" s="10"/>
      <c r="M632" s="10"/>
    </row>
    <row r="633" spans="1:13" ht="21" x14ac:dyDescent="0.35">
      <c r="A633" s="17"/>
      <c r="B633" s="16"/>
      <c r="C633" s="15"/>
      <c r="D633" s="14"/>
      <c r="E633" s="13"/>
      <c r="F633" s="12"/>
      <c r="H633" s="11"/>
      <c r="J633" s="82"/>
      <c r="L633" s="10"/>
      <c r="M633" s="10"/>
    </row>
    <row r="634" spans="1:13" ht="21" x14ac:dyDescent="0.35">
      <c r="A634" s="17"/>
      <c r="B634" s="16"/>
      <c r="C634" s="15"/>
      <c r="D634" s="14"/>
      <c r="E634" s="13"/>
      <c r="F634" s="12"/>
      <c r="H634" s="11"/>
      <c r="J634" s="82"/>
      <c r="L634" s="10"/>
      <c r="M634" s="10"/>
    </row>
    <row r="635" spans="1:13" ht="21" x14ac:dyDescent="0.35">
      <c r="A635" s="17"/>
      <c r="B635" s="16"/>
      <c r="C635" s="15"/>
      <c r="D635" s="14"/>
      <c r="E635" s="13"/>
      <c r="F635" s="12"/>
      <c r="H635" s="11"/>
      <c r="J635" s="82"/>
      <c r="L635" s="10"/>
      <c r="M635" s="10"/>
    </row>
    <row r="636" spans="1:13" ht="21" x14ac:dyDescent="0.35">
      <c r="A636" s="17"/>
      <c r="B636" s="16"/>
      <c r="C636" s="15"/>
      <c r="D636" s="14"/>
      <c r="E636" s="13"/>
      <c r="F636" s="12"/>
      <c r="H636" s="11"/>
      <c r="J636" s="82"/>
      <c r="L636" s="10"/>
      <c r="M636" s="10"/>
    </row>
    <row r="637" spans="1:13" ht="21" x14ac:dyDescent="0.35">
      <c r="A637" s="17"/>
      <c r="B637" s="16"/>
      <c r="C637" s="15"/>
      <c r="D637" s="14"/>
      <c r="E637" s="13"/>
      <c r="F637" s="12"/>
      <c r="H637" s="11"/>
      <c r="J637" s="82"/>
      <c r="L637" s="10"/>
      <c r="M637" s="10"/>
    </row>
    <row r="638" spans="1:13" ht="21" x14ac:dyDescent="0.35">
      <c r="A638" s="17"/>
      <c r="B638" s="16"/>
      <c r="C638" s="15"/>
      <c r="D638" s="14"/>
      <c r="E638" s="13"/>
      <c r="F638" s="12"/>
      <c r="H638" s="11"/>
      <c r="J638" s="82"/>
      <c r="L638" s="10"/>
      <c r="M638" s="10"/>
    </row>
    <row r="639" spans="1:13" ht="21" x14ac:dyDescent="0.35">
      <c r="A639" s="17"/>
      <c r="B639" s="16"/>
      <c r="C639" s="15"/>
      <c r="D639" s="14"/>
      <c r="E639" s="13"/>
      <c r="F639" s="12"/>
      <c r="H639" s="11"/>
      <c r="J639" s="82"/>
      <c r="L639" s="10"/>
      <c r="M639" s="10"/>
    </row>
    <row r="640" spans="1:13" ht="21" x14ac:dyDescent="0.35">
      <c r="A640" s="17"/>
      <c r="B640" s="16"/>
      <c r="C640" s="15"/>
      <c r="D640" s="14"/>
      <c r="E640" s="13"/>
      <c r="F640" s="12"/>
      <c r="H640" s="11"/>
      <c r="J640" s="82"/>
      <c r="L640" s="10"/>
      <c r="M640" s="10"/>
    </row>
    <row r="641" spans="1:13" ht="21" x14ac:dyDescent="0.35">
      <c r="A641" s="17"/>
      <c r="B641" s="16"/>
      <c r="C641" s="15"/>
      <c r="D641" s="14"/>
      <c r="E641" s="13"/>
      <c r="F641" s="12"/>
      <c r="H641" s="11"/>
      <c r="J641" s="82"/>
      <c r="L641" s="10"/>
      <c r="M641" s="10"/>
    </row>
    <row r="642" spans="1:13" ht="21" x14ac:dyDescent="0.35">
      <c r="A642" s="17"/>
      <c r="B642" s="16"/>
      <c r="C642" s="15"/>
      <c r="D642" s="14"/>
      <c r="E642" s="13"/>
      <c r="F642" s="12"/>
      <c r="H642" s="11"/>
      <c r="J642" s="82"/>
      <c r="L642" s="10"/>
      <c r="M642" s="10"/>
    </row>
    <row r="643" spans="1:13" ht="21" x14ac:dyDescent="0.35">
      <c r="A643" s="17"/>
      <c r="B643" s="16"/>
      <c r="C643" s="15"/>
      <c r="D643" s="14"/>
      <c r="E643" s="13"/>
      <c r="F643" s="12"/>
      <c r="H643" s="11"/>
      <c r="J643" s="82"/>
      <c r="L643" s="10"/>
      <c r="M643" s="10"/>
    </row>
    <row r="644" spans="1:13" ht="21" x14ac:dyDescent="0.35">
      <c r="A644" s="17"/>
      <c r="B644" s="16"/>
      <c r="C644" s="15"/>
      <c r="D644" s="14"/>
      <c r="E644" s="13"/>
      <c r="F644" s="12"/>
      <c r="H644" s="11"/>
      <c r="J644" s="82"/>
      <c r="L644" s="10"/>
      <c r="M644" s="10"/>
    </row>
    <row r="645" spans="1:13" ht="21" x14ac:dyDescent="0.35">
      <c r="A645" s="17"/>
      <c r="B645" s="16"/>
      <c r="C645" s="15"/>
      <c r="D645" s="14"/>
      <c r="E645" s="13"/>
      <c r="F645" s="12"/>
      <c r="H645" s="11"/>
      <c r="J645" s="82"/>
      <c r="L645" s="10"/>
      <c r="M645" s="10"/>
    </row>
    <row r="646" spans="1:13" ht="21" x14ac:dyDescent="0.35">
      <c r="A646" s="17"/>
      <c r="B646" s="16"/>
      <c r="C646" s="15"/>
      <c r="D646" s="14"/>
      <c r="E646" s="13"/>
      <c r="F646" s="12"/>
      <c r="H646" s="11"/>
      <c r="J646" s="82"/>
      <c r="L646" s="10"/>
      <c r="M646" s="10"/>
    </row>
    <row r="647" spans="1:13" ht="21" x14ac:dyDescent="0.35">
      <c r="A647" s="17"/>
      <c r="B647" s="16"/>
      <c r="C647" s="15"/>
      <c r="D647" s="14"/>
      <c r="E647" s="13"/>
      <c r="F647" s="12"/>
      <c r="H647" s="11"/>
      <c r="J647" s="82"/>
      <c r="L647" s="10"/>
      <c r="M647" s="10"/>
    </row>
    <row r="648" spans="1:13" ht="21" x14ac:dyDescent="0.35">
      <c r="A648" s="17"/>
      <c r="B648" s="16"/>
      <c r="C648" s="15"/>
      <c r="D648" s="14"/>
      <c r="E648" s="13"/>
      <c r="F648" s="12"/>
      <c r="H648" s="11"/>
      <c r="J648" s="82"/>
      <c r="L648" s="10"/>
      <c r="M648" s="10"/>
    </row>
    <row r="649" spans="1:13" ht="21" x14ac:dyDescent="0.35">
      <c r="A649" s="17"/>
      <c r="B649" s="16"/>
      <c r="C649" s="15"/>
      <c r="D649" s="14"/>
      <c r="E649" s="13"/>
      <c r="F649" s="12"/>
      <c r="H649" s="11"/>
      <c r="J649" s="82"/>
      <c r="L649" s="10"/>
      <c r="M649" s="10"/>
    </row>
    <row r="650" spans="1:13" ht="21" x14ac:dyDescent="0.35">
      <c r="A650" s="17"/>
      <c r="B650" s="16"/>
      <c r="C650" s="15"/>
      <c r="D650" s="14"/>
      <c r="E650" s="13"/>
      <c r="F650" s="12"/>
      <c r="H650" s="11"/>
      <c r="J650" s="82"/>
      <c r="L650" s="10"/>
      <c r="M650" s="10"/>
    </row>
    <row r="651" spans="1:13" ht="21" x14ac:dyDescent="0.35">
      <c r="A651" s="17"/>
      <c r="B651" s="16"/>
      <c r="C651" s="15"/>
      <c r="D651" s="14"/>
      <c r="E651" s="13"/>
      <c r="F651" s="12"/>
      <c r="H651" s="11"/>
      <c r="J651" s="82"/>
      <c r="L651" s="10"/>
      <c r="M651" s="10"/>
    </row>
    <row r="652" spans="1:13" ht="21" x14ac:dyDescent="0.35">
      <c r="A652" s="17"/>
      <c r="B652" s="16"/>
      <c r="C652" s="15"/>
      <c r="D652" s="14"/>
      <c r="E652" s="13"/>
      <c r="F652" s="12"/>
      <c r="H652" s="11"/>
      <c r="J652" s="82"/>
      <c r="L652" s="10"/>
      <c r="M652" s="10"/>
    </row>
    <row r="653" spans="1:13" ht="21" x14ac:dyDescent="0.35">
      <c r="A653" s="17"/>
      <c r="B653" s="16"/>
      <c r="C653" s="15"/>
      <c r="D653" s="14"/>
      <c r="E653" s="13"/>
      <c r="F653" s="12"/>
      <c r="H653" s="11"/>
      <c r="J653" s="82"/>
      <c r="L653" s="10"/>
      <c r="M653" s="10"/>
    </row>
    <row r="654" spans="1:13" ht="21" x14ac:dyDescent="0.35">
      <c r="A654" s="17"/>
      <c r="B654" s="16"/>
      <c r="C654" s="15"/>
      <c r="D654" s="14"/>
      <c r="E654" s="13"/>
      <c r="F654" s="12"/>
      <c r="H654" s="11"/>
      <c r="J654" s="82"/>
      <c r="L654" s="10"/>
      <c r="M654" s="10"/>
    </row>
    <row r="655" spans="1:13" ht="21" x14ac:dyDescent="0.35">
      <c r="A655" s="17"/>
      <c r="B655" s="16"/>
      <c r="C655" s="15"/>
      <c r="D655" s="14"/>
      <c r="E655" s="13"/>
      <c r="F655" s="12"/>
      <c r="H655" s="11"/>
      <c r="J655" s="82"/>
      <c r="L655" s="10"/>
      <c r="M655" s="10"/>
    </row>
    <row r="656" spans="1:13" ht="21" x14ac:dyDescent="0.35">
      <c r="A656" s="17"/>
      <c r="B656" s="16"/>
      <c r="C656" s="15"/>
      <c r="D656" s="14"/>
      <c r="E656" s="13"/>
      <c r="F656" s="12"/>
      <c r="H656" s="11"/>
      <c r="J656" s="82"/>
      <c r="L656" s="10"/>
      <c r="M656" s="10"/>
    </row>
    <row r="657" spans="1:13" ht="21" x14ac:dyDescent="0.35">
      <c r="A657" s="17"/>
      <c r="B657" s="16"/>
      <c r="C657" s="15"/>
      <c r="D657" s="14"/>
      <c r="E657" s="13"/>
      <c r="F657" s="12"/>
      <c r="H657" s="11"/>
      <c r="J657" s="82"/>
      <c r="L657" s="10"/>
      <c r="M657" s="10"/>
    </row>
    <row r="658" spans="1:13" ht="21" x14ac:dyDescent="0.35">
      <c r="A658" s="17"/>
      <c r="B658" s="16"/>
      <c r="C658" s="15"/>
      <c r="D658" s="14"/>
      <c r="E658" s="13"/>
      <c r="F658" s="12"/>
      <c r="H658" s="11"/>
      <c r="J658" s="82"/>
      <c r="L658" s="10"/>
      <c r="M658" s="10"/>
    </row>
    <row r="659" spans="1:13" ht="21" x14ac:dyDescent="0.35">
      <c r="A659" s="17"/>
      <c r="B659" s="16"/>
      <c r="C659" s="15"/>
      <c r="D659" s="14"/>
      <c r="E659" s="13"/>
      <c r="F659" s="12"/>
      <c r="H659" s="11"/>
      <c r="J659" s="82"/>
      <c r="L659" s="10"/>
      <c r="M659" s="10"/>
    </row>
    <row r="660" spans="1:13" ht="21" x14ac:dyDescent="0.35">
      <c r="A660" s="17"/>
      <c r="B660" s="16"/>
      <c r="C660" s="15"/>
      <c r="D660" s="14"/>
      <c r="E660" s="13"/>
      <c r="F660" s="12"/>
      <c r="H660" s="11"/>
      <c r="J660" s="82"/>
      <c r="L660" s="10"/>
      <c r="M660" s="10"/>
    </row>
    <row r="661" spans="1:13" ht="21" x14ac:dyDescent="0.35">
      <c r="A661" s="17"/>
      <c r="B661" s="16"/>
      <c r="C661" s="15"/>
      <c r="D661" s="14"/>
      <c r="E661" s="13"/>
      <c r="F661" s="12"/>
      <c r="H661" s="11"/>
      <c r="J661" s="82"/>
      <c r="L661" s="10"/>
      <c r="M661" s="10"/>
    </row>
    <row r="662" spans="1:13" ht="21" x14ac:dyDescent="0.35">
      <c r="A662" s="17"/>
      <c r="B662" s="16"/>
      <c r="C662" s="15"/>
      <c r="D662" s="14"/>
      <c r="E662" s="13"/>
      <c r="F662" s="12"/>
      <c r="H662" s="11"/>
      <c r="J662" s="82"/>
      <c r="L662" s="10"/>
      <c r="M662" s="10"/>
    </row>
    <row r="663" spans="1:13" ht="21" x14ac:dyDescent="0.35">
      <c r="A663" s="17"/>
      <c r="B663" s="16"/>
      <c r="C663" s="15"/>
      <c r="D663" s="14"/>
      <c r="E663" s="13"/>
      <c r="F663" s="12"/>
      <c r="H663" s="11"/>
      <c r="J663" s="82"/>
      <c r="L663" s="10"/>
      <c r="M663" s="10"/>
    </row>
    <row r="664" spans="1:13" ht="21" x14ac:dyDescent="0.35">
      <c r="A664" s="17"/>
      <c r="B664" s="16"/>
      <c r="C664" s="15"/>
      <c r="D664" s="14"/>
      <c r="E664" s="13"/>
      <c r="F664" s="12"/>
      <c r="H664" s="11"/>
      <c r="J664" s="82"/>
      <c r="L664" s="10"/>
      <c r="M664" s="10"/>
    </row>
    <row r="665" spans="1:13" ht="21" x14ac:dyDescent="0.35">
      <c r="A665" s="17"/>
      <c r="B665" s="16"/>
      <c r="C665" s="15"/>
      <c r="D665" s="14"/>
      <c r="E665" s="13"/>
      <c r="F665" s="12"/>
      <c r="H665" s="11"/>
      <c r="J665" s="82"/>
      <c r="L665" s="10"/>
      <c r="M665" s="10"/>
    </row>
    <row r="666" spans="1:13" ht="21" x14ac:dyDescent="0.35">
      <c r="A666" s="17"/>
      <c r="B666" s="16"/>
      <c r="C666" s="15"/>
      <c r="D666" s="14"/>
      <c r="E666" s="13"/>
      <c r="F666" s="12"/>
      <c r="H666" s="11"/>
      <c r="J666" s="82"/>
      <c r="L666" s="10"/>
      <c r="M666" s="10"/>
    </row>
    <row r="667" spans="1:13" ht="21" x14ac:dyDescent="0.35">
      <c r="A667" s="17"/>
      <c r="B667" s="16"/>
      <c r="C667" s="15"/>
      <c r="D667" s="14"/>
      <c r="E667" s="13"/>
      <c r="F667" s="12"/>
      <c r="H667" s="11"/>
      <c r="J667" s="82"/>
      <c r="L667" s="10"/>
      <c r="M667" s="10"/>
    </row>
    <row r="668" spans="1:13" ht="21" x14ac:dyDescent="0.35">
      <c r="A668" s="17"/>
      <c r="B668" s="16"/>
      <c r="C668" s="15"/>
      <c r="D668" s="14"/>
      <c r="E668" s="13"/>
      <c r="F668" s="12"/>
      <c r="H668" s="11"/>
      <c r="J668" s="82"/>
      <c r="L668" s="10"/>
      <c r="M668" s="10"/>
    </row>
    <row r="669" spans="1:13" ht="21" x14ac:dyDescent="0.35">
      <c r="A669" s="17"/>
      <c r="B669" s="16"/>
      <c r="C669" s="15"/>
      <c r="D669" s="14"/>
      <c r="E669" s="13"/>
      <c r="F669" s="12"/>
      <c r="H669" s="11"/>
      <c r="J669" s="82"/>
      <c r="L669" s="10"/>
      <c r="M669" s="10"/>
    </row>
    <row r="670" spans="1:13" ht="21" x14ac:dyDescent="0.35">
      <c r="A670" s="17"/>
      <c r="B670" s="16"/>
      <c r="C670" s="15"/>
      <c r="D670" s="14"/>
      <c r="E670" s="13"/>
      <c r="F670" s="12"/>
      <c r="H670" s="11"/>
      <c r="J670" s="82"/>
      <c r="L670" s="10"/>
      <c r="M670" s="10"/>
    </row>
    <row r="671" spans="1:13" ht="21" x14ac:dyDescent="0.35">
      <c r="A671" s="17"/>
      <c r="B671" s="16"/>
      <c r="C671" s="15"/>
      <c r="D671" s="14"/>
      <c r="E671" s="13"/>
      <c r="F671" s="12"/>
      <c r="H671" s="11"/>
      <c r="J671" s="82"/>
      <c r="L671" s="10"/>
      <c r="M671" s="10"/>
    </row>
    <row r="672" spans="1:13" ht="21" x14ac:dyDescent="0.35">
      <c r="A672" s="17"/>
      <c r="B672" s="16"/>
      <c r="C672" s="15"/>
      <c r="D672" s="14"/>
      <c r="E672" s="13"/>
      <c r="F672" s="12"/>
      <c r="H672" s="11"/>
      <c r="J672" s="82"/>
      <c r="L672" s="10"/>
      <c r="M672" s="10"/>
    </row>
    <row r="673" spans="1:13" ht="21" x14ac:dyDescent="0.35">
      <c r="A673" s="17"/>
      <c r="B673" s="16"/>
      <c r="C673" s="15"/>
      <c r="D673" s="14"/>
      <c r="E673" s="13"/>
      <c r="F673" s="12"/>
      <c r="H673" s="11"/>
      <c r="J673" s="82"/>
      <c r="L673" s="10"/>
      <c r="M673" s="10"/>
    </row>
    <row r="674" spans="1:13" ht="21" x14ac:dyDescent="0.35">
      <c r="A674" s="17"/>
      <c r="B674" s="16"/>
      <c r="C674" s="15"/>
      <c r="D674" s="14"/>
      <c r="E674" s="13"/>
      <c r="F674" s="12"/>
      <c r="H674" s="11"/>
      <c r="J674" s="82"/>
      <c r="L674" s="10"/>
      <c r="M674" s="10"/>
    </row>
    <row r="675" spans="1:13" ht="21" x14ac:dyDescent="0.35">
      <c r="A675" s="17"/>
      <c r="B675" s="16"/>
      <c r="C675" s="15"/>
      <c r="D675" s="14"/>
      <c r="E675" s="13"/>
      <c r="F675" s="12"/>
      <c r="H675" s="11"/>
      <c r="J675" s="82"/>
      <c r="L675" s="10"/>
      <c r="M675" s="10"/>
    </row>
    <row r="676" spans="1:13" ht="21" x14ac:dyDescent="0.35">
      <c r="A676" s="17"/>
      <c r="B676" s="16"/>
      <c r="C676" s="15"/>
      <c r="D676" s="14"/>
      <c r="E676" s="13"/>
      <c r="F676" s="12"/>
      <c r="H676" s="11"/>
      <c r="J676" s="82"/>
      <c r="L676" s="10"/>
      <c r="M676" s="10"/>
    </row>
    <row r="677" spans="1:13" ht="21" x14ac:dyDescent="0.35">
      <c r="A677" s="17"/>
      <c r="B677" s="16"/>
      <c r="C677" s="15"/>
      <c r="D677" s="14"/>
      <c r="E677" s="13"/>
      <c r="F677" s="12"/>
      <c r="H677" s="11"/>
      <c r="J677" s="82"/>
      <c r="L677" s="10"/>
      <c r="M677" s="10"/>
    </row>
    <row r="678" spans="1:13" ht="21" x14ac:dyDescent="0.35">
      <c r="A678" s="17"/>
      <c r="B678" s="16"/>
      <c r="C678" s="15"/>
      <c r="D678" s="14"/>
      <c r="E678" s="13"/>
      <c r="F678" s="12"/>
      <c r="H678" s="11"/>
      <c r="J678" s="82"/>
      <c r="L678" s="10"/>
      <c r="M678" s="10"/>
    </row>
    <row r="679" spans="1:13" ht="21" x14ac:dyDescent="0.35">
      <c r="A679" s="17"/>
      <c r="B679" s="16"/>
      <c r="C679" s="15"/>
      <c r="D679" s="14"/>
      <c r="E679" s="13"/>
      <c r="F679" s="12"/>
      <c r="H679" s="11"/>
      <c r="J679" s="82"/>
      <c r="L679" s="10"/>
      <c r="M679" s="10"/>
    </row>
    <row r="680" spans="1:13" ht="21" x14ac:dyDescent="0.35">
      <c r="A680" s="17"/>
      <c r="B680" s="16"/>
      <c r="C680" s="15"/>
      <c r="D680" s="14"/>
      <c r="E680" s="13"/>
      <c r="F680" s="12"/>
      <c r="H680" s="11"/>
      <c r="J680" s="82"/>
      <c r="L680" s="10"/>
      <c r="M680" s="10"/>
    </row>
    <row r="681" spans="1:13" ht="21" x14ac:dyDescent="0.35">
      <c r="A681" s="17"/>
      <c r="B681" s="16"/>
      <c r="C681" s="15"/>
      <c r="D681" s="14"/>
      <c r="E681" s="13"/>
      <c r="F681" s="12"/>
      <c r="H681" s="11"/>
      <c r="J681" s="82"/>
      <c r="L681" s="10"/>
      <c r="M681" s="10"/>
    </row>
    <row r="682" spans="1:13" ht="21" x14ac:dyDescent="0.35">
      <c r="A682" s="17"/>
      <c r="B682" s="16"/>
      <c r="C682" s="15"/>
      <c r="D682" s="14"/>
      <c r="E682" s="13"/>
      <c r="F682" s="12"/>
      <c r="H682" s="11"/>
      <c r="J682" s="82"/>
      <c r="L682" s="10"/>
      <c r="M682" s="10"/>
    </row>
    <row r="683" spans="1:13" ht="21" x14ac:dyDescent="0.35">
      <c r="A683" s="17"/>
      <c r="B683" s="16"/>
      <c r="C683" s="15"/>
      <c r="D683" s="14"/>
      <c r="E683" s="13"/>
      <c r="F683" s="12"/>
      <c r="H683" s="11"/>
      <c r="J683" s="82"/>
      <c r="L683" s="10"/>
      <c r="M683" s="10"/>
    </row>
    <row r="684" spans="1:13" ht="21" x14ac:dyDescent="0.35">
      <c r="A684" s="17"/>
      <c r="B684" s="16"/>
      <c r="C684" s="15"/>
      <c r="D684" s="14"/>
      <c r="E684" s="13"/>
      <c r="F684" s="12"/>
      <c r="H684" s="11"/>
      <c r="J684" s="82"/>
      <c r="L684" s="10"/>
      <c r="M684" s="10"/>
    </row>
    <row r="685" spans="1:13" ht="21" x14ac:dyDescent="0.35">
      <c r="A685" s="17"/>
      <c r="B685" s="16"/>
      <c r="C685" s="15"/>
      <c r="D685" s="14"/>
      <c r="E685" s="13"/>
      <c r="F685" s="12"/>
      <c r="H685" s="11"/>
      <c r="J685" s="82"/>
      <c r="L685" s="10"/>
      <c r="M685" s="10"/>
    </row>
    <row r="686" spans="1:13" ht="21" x14ac:dyDescent="0.35">
      <c r="A686" s="17"/>
      <c r="B686" s="16"/>
      <c r="C686" s="15"/>
      <c r="D686" s="14"/>
      <c r="E686" s="13"/>
      <c r="F686" s="12"/>
      <c r="H686" s="11"/>
      <c r="J686" s="82"/>
      <c r="L686" s="10"/>
      <c r="M686" s="10"/>
    </row>
    <row r="687" spans="1:13" ht="21" x14ac:dyDescent="0.35">
      <c r="A687" s="17"/>
      <c r="B687" s="16"/>
      <c r="C687" s="15"/>
      <c r="D687" s="14"/>
      <c r="E687" s="13"/>
      <c r="F687" s="12"/>
      <c r="H687" s="11"/>
      <c r="J687" s="82"/>
      <c r="L687" s="10"/>
      <c r="M687" s="10"/>
    </row>
    <row r="688" spans="1:13" ht="21" x14ac:dyDescent="0.35">
      <c r="A688" s="17"/>
      <c r="B688" s="16"/>
      <c r="C688" s="15"/>
      <c r="D688" s="14"/>
      <c r="E688" s="13"/>
      <c r="F688" s="12"/>
      <c r="H688" s="11"/>
      <c r="J688" s="82"/>
      <c r="L688" s="10"/>
      <c r="M688" s="10"/>
    </row>
    <row r="689" spans="1:13" ht="21" x14ac:dyDescent="0.35">
      <c r="A689" s="17"/>
      <c r="B689" s="16"/>
      <c r="C689" s="15"/>
      <c r="D689" s="14"/>
      <c r="E689" s="13"/>
      <c r="F689" s="12"/>
      <c r="H689" s="11"/>
      <c r="J689" s="82"/>
      <c r="L689" s="10"/>
      <c r="M689" s="10"/>
    </row>
    <row r="690" spans="1:13" ht="21" x14ac:dyDescent="0.35">
      <c r="A690" s="17"/>
      <c r="B690" s="16"/>
      <c r="C690" s="15"/>
      <c r="D690" s="14"/>
      <c r="E690" s="13"/>
      <c r="F690" s="12"/>
      <c r="H690" s="11"/>
      <c r="J690" s="82"/>
      <c r="L690" s="10"/>
      <c r="M690" s="10"/>
    </row>
    <row r="691" spans="1:13" ht="21" x14ac:dyDescent="0.35">
      <c r="A691" s="17"/>
      <c r="B691" s="16"/>
      <c r="C691" s="15"/>
      <c r="D691" s="14"/>
      <c r="E691" s="13"/>
      <c r="F691" s="12"/>
      <c r="H691" s="11"/>
      <c r="J691" s="82"/>
      <c r="L691" s="10"/>
      <c r="M691" s="10"/>
    </row>
    <row r="692" spans="1:13" ht="21" x14ac:dyDescent="0.35">
      <c r="A692" s="17"/>
      <c r="B692" s="16"/>
      <c r="C692" s="15"/>
      <c r="D692" s="14"/>
      <c r="E692" s="13"/>
      <c r="F692" s="12"/>
      <c r="H692" s="11"/>
      <c r="J692" s="82"/>
      <c r="L692" s="10"/>
      <c r="M692" s="10"/>
    </row>
    <row r="693" spans="1:13" ht="21" x14ac:dyDescent="0.35">
      <c r="A693" s="17"/>
      <c r="B693" s="16"/>
      <c r="C693" s="15"/>
      <c r="D693" s="14"/>
      <c r="E693" s="13"/>
      <c r="F693" s="12"/>
      <c r="H693" s="11"/>
      <c r="J693" s="82"/>
      <c r="L693" s="10"/>
      <c r="M693" s="10"/>
    </row>
    <row r="694" spans="1:13" ht="21" x14ac:dyDescent="0.35">
      <c r="A694" s="17"/>
      <c r="B694" s="16"/>
      <c r="C694" s="15"/>
      <c r="D694" s="14"/>
      <c r="E694" s="13"/>
      <c r="F694" s="12"/>
      <c r="H694" s="11"/>
      <c r="J694" s="82"/>
      <c r="L694" s="10"/>
      <c r="M694" s="10"/>
    </row>
    <row r="695" spans="1:13" ht="21" x14ac:dyDescent="0.35">
      <c r="A695" s="17"/>
      <c r="B695" s="16"/>
      <c r="C695" s="15"/>
      <c r="D695" s="14"/>
      <c r="E695" s="13"/>
      <c r="F695" s="12"/>
      <c r="H695" s="11"/>
      <c r="J695" s="82"/>
      <c r="L695" s="10"/>
      <c r="M695" s="10"/>
    </row>
    <row r="696" spans="1:13" ht="21" x14ac:dyDescent="0.35">
      <c r="A696" s="17"/>
      <c r="B696" s="16"/>
      <c r="C696" s="15"/>
      <c r="D696" s="14"/>
      <c r="E696" s="13"/>
      <c r="F696" s="12"/>
      <c r="H696" s="11"/>
      <c r="J696" s="82"/>
      <c r="L696" s="10"/>
      <c r="M696" s="10"/>
    </row>
    <row r="697" spans="1:13" ht="21" x14ac:dyDescent="0.35">
      <c r="A697" s="17"/>
      <c r="B697" s="16"/>
      <c r="C697" s="15"/>
      <c r="D697" s="14"/>
      <c r="E697" s="13"/>
      <c r="F697" s="12"/>
      <c r="H697" s="11"/>
      <c r="J697" s="82"/>
      <c r="L697" s="10"/>
      <c r="M697" s="10"/>
    </row>
    <row r="698" spans="1:13" ht="21" x14ac:dyDescent="0.35">
      <c r="A698" s="17"/>
      <c r="B698" s="16"/>
      <c r="C698" s="15"/>
      <c r="D698" s="14"/>
      <c r="E698" s="13"/>
      <c r="F698" s="12"/>
      <c r="H698" s="11"/>
      <c r="J698" s="82"/>
      <c r="L698" s="10"/>
      <c r="M698" s="10"/>
    </row>
    <row r="699" spans="1:13" ht="21" x14ac:dyDescent="0.35">
      <c r="A699" s="17"/>
      <c r="B699" s="16"/>
      <c r="C699" s="15"/>
      <c r="D699" s="14"/>
      <c r="E699" s="13"/>
      <c r="F699" s="12"/>
      <c r="H699" s="11"/>
      <c r="J699" s="82"/>
      <c r="L699" s="10"/>
      <c r="M699" s="10"/>
    </row>
    <row r="700" spans="1:13" ht="21" x14ac:dyDescent="0.35">
      <c r="A700" s="17"/>
      <c r="B700" s="16"/>
      <c r="C700" s="15"/>
      <c r="D700" s="14"/>
      <c r="E700" s="13"/>
      <c r="F700" s="12"/>
      <c r="H700" s="11"/>
      <c r="J700" s="82"/>
      <c r="L700" s="10"/>
      <c r="M700" s="10"/>
    </row>
    <row r="701" spans="1:13" ht="21" x14ac:dyDescent="0.35">
      <c r="A701" s="17"/>
      <c r="B701" s="16"/>
      <c r="C701" s="15"/>
      <c r="D701" s="14"/>
      <c r="E701" s="13"/>
      <c r="F701" s="12"/>
      <c r="H701" s="11"/>
      <c r="J701" s="82"/>
      <c r="L701" s="10"/>
      <c r="M701" s="10"/>
    </row>
    <row r="702" spans="1:13" ht="21" x14ac:dyDescent="0.35">
      <c r="A702" s="17"/>
      <c r="B702" s="16"/>
      <c r="C702" s="15"/>
      <c r="D702" s="14"/>
      <c r="E702" s="13"/>
      <c r="F702" s="12"/>
      <c r="H702" s="11"/>
      <c r="J702" s="82"/>
      <c r="L702" s="10"/>
      <c r="M702" s="10"/>
    </row>
    <row r="703" spans="1:13" ht="21" x14ac:dyDescent="0.35">
      <c r="A703" s="17"/>
      <c r="B703" s="16"/>
      <c r="C703" s="15"/>
      <c r="D703" s="14"/>
      <c r="E703" s="13"/>
      <c r="F703" s="12"/>
      <c r="H703" s="11"/>
      <c r="J703" s="82"/>
      <c r="L703" s="10"/>
      <c r="M703" s="10"/>
    </row>
    <row r="704" spans="1:13" ht="21" x14ac:dyDescent="0.35">
      <c r="A704" s="17"/>
      <c r="B704" s="16"/>
      <c r="C704" s="15"/>
      <c r="D704" s="14"/>
      <c r="E704" s="13"/>
      <c r="F704" s="12"/>
      <c r="H704" s="11"/>
      <c r="J704" s="82"/>
      <c r="L704" s="10"/>
      <c r="M704" s="10"/>
    </row>
    <row r="705" spans="1:13" ht="21" x14ac:dyDescent="0.35">
      <c r="A705" s="17"/>
      <c r="B705" s="16"/>
      <c r="C705" s="15"/>
      <c r="D705" s="14"/>
      <c r="E705" s="13"/>
      <c r="F705" s="12"/>
      <c r="H705" s="11"/>
      <c r="J705" s="82"/>
      <c r="L705" s="10"/>
      <c r="M705" s="10"/>
    </row>
    <row r="706" spans="1:13" ht="21" x14ac:dyDescent="0.35">
      <c r="A706" s="17"/>
      <c r="B706" s="16"/>
      <c r="C706" s="15"/>
      <c r="D706" s="14"/>
      <c r="E706" s="13"/>
      <c r="F706" s="12"/>
      <c r="H706" s="11"/>
      <c r="J706" s="82"/>
      <c r="L706" s="10"/>
      <c r="M706" s="10"/>
    </row>
    <row r="707" spans="1:13" ht="21" x14ac:dyDescent="0.35">
      <c r="A707" s="17"/>
      <c r="B707" s="16"/>
      <c r="C707" s="15"/>
      <c r="D707" s="14"/>
      <c r="E707" s="13"/>
      <c r="F707" s="12"/>
      <c r="H707" s="11"/>
      <c r="J707" s="82"/>
      <c r="L707" s="10"/>
      <c r="M707" s="10"/>
    </row>
    <row r="708" spans="1:13" ht="21" x14ac:dyDescent="0.35">
      <c r="A708" s="17"/>
      <c r="B708" s="16"/>
      <c r="C708" s="15"/>
      <c r="D708" s="14"/>
      <c r="E708" s="13"/>
      <c r="F708" s="12"/>
      <c r="H708" s="11"/>
      <c r="J708" s="82"/>
      <c r="L708" s="10"/>
      <c r="M708" s="10"/>
    </row>
    <row r="709" spans="1:13" ht="21" x14ac:dyDescent="0.35">
      <c r="A709" s="17"/>
      <c r="B709" s="16"/>
      <c r="C709" s="15"/>
      <c r="D709" s="14"/>
      <c r="E709" s="13"/>
      <c r="F709" s="12"/>
      <c r="H709" s="11"/>
      <c r="J709" s="82"/>
      <c r="L709" s="10"/>
      <c r="M709" s="10"/>
    </row>
    <row r="710" spans="1:13" ht="21" x14ac:dyDescent="0.35">
      <c r="A710" s="17"/>
      <c r="B710" s="16"/>
      <c r="C710" s="15"/>
      <c r="D710" s="14"/>
      <c r="E710" s="13"/>
      <c r="F710" s="12"/>
      <c r="H710" s="11"/>
      <c r="J710" s="82"/>
      <c r="L710" s="10"/>
      <c r="M710" s="10"/>
    </row>
    <row r="711" spans="1:13" ht="21" x14ac:dyDescent="0.35">
      <c r="A711" s="17"/>
      <c r="B711" s="16"/>
      <c r="C711" s="15"/>
      <c r="D711" s="14"/>
      <c r="E711" s="13"/>
      <c r="F711" s="12"/>
      <c r="H711" s="11"/>
      <c r="J711" s="82"/>
      <c r="L711" s="10"/>
      <c r="M711" s="10"/>
    </row>
    <row r="712" spans="1:13" ht="21" x14ac:dyDescent="0.35">
      <c r="A712" s="17"/>
      <c r="B712" s="16"/>
      <c r="C712" s="15"/>
      <c r="D712" s="14"/>
      <c r="E712" s="13"/>
      <c r="F712" s="12"/>
      <c r="H712" s="11"/>
      <c r="J712" s="82"/>
      <c r="L712" s="10"/>
      <c r="M712" s="10"/>
    </row>
    <row r="713" spans="1:13" ht="21" x14ac:dyDescent="0.35">
      <c r="A713" s="17"/>
      <c r="B713" s="16"/>
      <c r="C713" s="15"/>
      <c r="D713" s="14"/>
      <c r="E713" s="13"/>
      <c r="F713" s="12"/>
      <c r="H713" s="11"/>
      <c r="J713" s="82"/>
      <c r="L713" s="10"/>
      <c r="M713" s="10"/>
    </row>
    <row r="714" spans="1:13" ht="21" x14ac:dyDescent="0.35">
      <c r="A714" s="17"/>
      <c r="B714" s="16"/>
      <c r="C714" s="15"/>
      <c r="D714" s="14"/>
      <c r="E714" s="13"/>
      <c r="F714" s="12"/>
      <c r="H714" s="11"/>
      <c r="J714" s="82"/>
      <c r="L714" s="10"/>
      <c r="M714" s="10"/>
    </row>
    <row r="715" spans="1:13" ht="21" x14ac:dyDescent="0.35">
      <c r="A715" s="17"/>
      <c r="B715" s="16"/>
      <c r="C715" s="15"/>
      <c r="D715" s="14"/>
      <c r="E715" s="13"/>
      <c r="F715" s="12"/>
      <c r="H715" s="11"/>
      <c r="J715" s="82"/>
      <c r="L715" s="10"/>
      <c r="M715" s="10"/>
    </row>
    <row r="716" spans="1:13" ht="21" x14ac:dyDescent="0.35">
      <c r="A716" s="17"/>
      <c r="B716" s="16"/>
      <c r="C716" s="15"/>
      <c r="D716" s="14"/>
      <c r="E716" s="13"/>
      <c r="F716" s="12"/>
      <c r="H716" s="11"/>
      <c r="J716" s="82"/>
      <c r="L716" s="10"/>
      <c r="M716" s="10"/>
    </row>
    <row r="717" spans="1:13" ht="21" x14ac:dyDescent="0.35">
      <c r="A717" s="17"/>
      <c r="B717" s="16"/>
      <c r="C717" s="15"/>
      <c r="D717" s="14"/>
      <c r="E717" s="13"/>
      <c r="F717" s="12"/>
      <c r="H717" s="11"/>
      <c r="J717" s="82"/>
      <c r="L717" s="10"/>
      <c r="M717" s="10"/>
    </row>
    <row r="718" spans="1:13" ht="21" x14ac:dyDescent="0.35">
      <c r="A718" s="17"/>
      <c r="B718" s="16"/>
      <c r="C718" s="15"/>
      <c r="D718" s="14"/>
      <c r="E718" s="13"/>
      <c r="F718" s="12"/>
      <c r="H718" s="11"/>
      <c r="J718" s="82"/>
      <c r="L718" s="10"/>
      <c r="M718" s="10"/>
    </row>
    <row r="719" spans="1:13" ht="21" x14ac:dyDescent="0.35">
      <c r="A719" s="17"/>
      <c r="B719" s="16"/>
      <c r="C719" s="15"/>
      <c r="D719" s="14"/>
      <c r="E719" s="13"/>
      <c r="F719" s="12"/>
      <c r="H719" s="11"/>
      <c r="J719" s="82"/>
      <c r="L719" s="10"/>
      <c r="M719" s="10"/>
    </row>
    <row r="720" spans="1:13" ht="21" x14ac:dyDescent="0.35">
      <c r="A720" s="17"/>
      <c r="B720" s="16"/>
      <c r="C720" s="15"/>
      <c r="D720" s="14"/>
      <c r="E720" s="13"/>
      <c r="F720" s="12"/>
      <c r="H720" s="11"/>
      <c r="J720" s="82"/>
      <c r="L720" s="10"/>
      <c r="M720" s="10"/>
    </row>
    <row r="721" spans="1:13" ht="21" x14ac:dyDescent="0.35">
      <c r="A721" s="17"/>
      <c r="B721" s="16"/>
      <c r="C721" s="15"/>
      <c r="D721" s="14"/>
      <c r="E721" s="13"/>
      <c r="F721" s="12"/>
      <c r="H721" s="11"/>
      <c r="J721" s="82"/>
      <c r="L721" s="10"/>
      <c r="M721" s="10"/>
    </row>
    <row r="722" spans="1:13" ht="21" x14ac:dyDescent="0.35">
      <c r="A722" s="17"/>
      <c r="B722" s="16"/>
      <c r="C722" s="15"/>
      <c r="D722" s="14"/>
      <c r="E722" s="13"/>
      <c r="F722" s="12"/>
      <c r="H722" s="11"/>
      <c r="J722" s="82"/>
      <c r="L722" s="10"/>
      <c r="M722" s="10"/>
    </row>
    <row r="723" spans="1:13" ht="21" x14ac:dyDescent="0.35">
      <c r="A723" s="17"/>
      <c r="B723" s="16"/>
      <c r="C723" s="15"/>
      <c r="D723" s="14"/>
      <c r="E723" s="13"/>
      <c r="F723" s="12"/>
      <c r="H723" s="11"/>
      <c r="J723" s="82"/>
      <c r="L723" s="10"/>
      <c r="M723" s="10"/>
    </row>
    <row r="724" spans="1:13" ht="21" x14ac:dyDescent="0.35">
      <c r="A724" s="17"/>
      <c r="B724" s="16"/>
      <c r="C724" s="15"/>
      <c r="D724" s="14"/>
      <c r="E724" s="13"/>
      <c r="F724" s="12"/>
      <c r="H724" s="11"/>
      <c r="J724" s="82"/>
      <c r="L724" s="10"/>
      <c r="M724" s="10"/>
    </row>
    <row r="725" spans="1:13" ht="21" x14ac:dyDescent="0.35">
      <c r="A725" s="17"/>
      <c r="B725" s="16"/>
      <c r="C725" s="15"/>
      <c r="D725" s="14"/>
      <c r="E725" s="13"/>
      <c r="F725" s="12"/>
      <c r="H725" s="11"/>
      <c r="J725" s="82"/>
      <c r="L725" s="10"/>
      <c r="M725" s="10"/>
    </row>
    <row r="726" spans="1:13" ht="21" x14ac:dyDescent="0.35">
      <c r="A726" s="17"/>
      <c r="B726" s="16"/>
      <c r="C726" s="15"/>
      <c r="D726" s="14"/>
      <c r="E726" s="13"/>
      <c r="F726" s="12"/>
      <c r="H726" s="11"/>
      <c r="J726" s="82"/>
      <c r="L726" s="10"/>
      <c r="M726" s="10"/>
    </row>
    <row r="727" spans="1:13" ht="21" x14ac:dyDescent="0.35">
      <c r="A727" s="17"/>
      <c r="B727" s="16"/>
      <c r="C727" s="15"/>
      <c r="D727" s="14"/>
      <c r="E727" s="13"/>
      <c r="F727" s="12"/>
      <c r="H727" s="11"/>
      <c r="J727" s="82"/>
      <c r="L727" s="10"/>
      <c r="M727" s="10"/>
    </row>
    <row r="728" spans="1:13" ht="21" x14ac:dyDescent="0.35">
      <c r="A728" s="17"/>
      <c r="B728" s="16"/>
      <c r="C728" s="15"/>
      <c r="D728" s="14"/>
      <c r="E728" s="13"/>
      <c r="F728" s="12"/>
      <c r="H728" s="11"/>
      <c r="J728" s="82"/>
      <c r="L728" s="10"/>
      <c r="M728" s="10"/>
    </row>
    <row r="729" spans="1:13" ht="21" x14ac:dyDescent="0.35">
      <c r="A729" s="17"/>
      <c r="B729" s="16"/>
      <c r="C729" s="15"/>
      <c r="D729" s="14"/>
      <c r="E729" s="13"/>
      <c r="F729" s="12"/>
      <c r="H729" s="11"/>
      <c r="J729" s="82"/>
      <c r="L729" s="10"/>
      <c r="M729" s="10"/>
    </row>
    <row r="730" spans="1:13" ht="21" x14ac:dyDescent="0.35">
      <c r="A730" s="17"/>
      <c r="B730" s="16"/>
      <c r="C730" s="15"/>
      <c r="D730" s="14"/>
      <c r="E730" s="13"/>
      <c r="F730" s="12"/>
      <c r="H730" s="11"/>
      <c r="J730" s="82"/>
      <c r="L730" s="10"/>
      <c r="M730" s="10"/>
    </row>
    <row r="731" spans="1:13" ht="21" x14ac:dyDescent="0.35">
      <c r="A731" s="17"/>
      <c r="B731" s="16"/>
      <c r="C731" s="15"/>
      <c r="D731" s="14"/>
      <c r="E731" s="13"/>
      <c r="F731" s="12"/>
      <c r="H731" s="11"/>
      <c r="J731" s="82"/>
      <c r="L731" s="10"/>
      <c r="M731" s="10"/>
    </row>
    <row r="732" spans="1:13" ht="21" x14ac:dyDescent="0.35">
      <c r="A732" s="17"/>
      <c r="B732" s="16"/>
      <c r="C732" s="15"/>
      <c r="D732" s="14"/>
      <c r="E732" s="13"/>
      <c r="F732" s="12"/>
      <c r="H732" s="11"/>
      <c r="J732" s="82"/>
      <c r="L732" s="10"/>
      <c r="M732" s="10"/>
    </row>
    <row r="733" spans="1:13" ht="21" x14ac:dyDescent="0.35">
      <c r="A733" s="17"/>
      <c r="B733" s="16"/>
      <c r="C733" s="15"/>
      <c r="D733" s="14"/>
      <c r="E733" s="13"/>
      <c r="F733" s="12"/>
      <c r="H733" s="11"/>
      <c r="J733" s="82"/>
      <c r="L733" s="10"/>
      <c r="M733" s="10"/>
    </row>
    <row r="734" spans="1:13" ht="21" x14ac:dyDescent="0.35">
      <c r="A734" s="17"/>
      <c r="B734" s="16"/>
      <c r="C734" s="15"/>
      <c r="D734" s="14"/>
      <c r="E734" s="13"/>
      <c r="F734" s="12"/>
      <c r="H734" s="11"/>
      <c r="J734" s="82"/>
      <c r="L734" s="10"/>
      <c r="M734" s="10"/>
    </row>
    <row r="735" spans="1:13" ht="21" x14ac:dyDescent="0.35">
      <c r="A735" s="17"/>
      <c r="B735" s="16"/>
      <c r="C735" s="15"/>
      <c r="D735" s="14"/>
      <c r="E735" s="13"/>
      <c r="F735" s="12"/>
      <c r="H735" s="11"/>
      <c r="J735" s="82"/>
      <c r="L735" s="10"/>
      <c r="M735" s="10"/>
    </row>
    <row r="736" spans="1:13" ht="21" x14ac:dyDescent="0.35">
      <c r="A736" s="17"/>
      <c r="B736" s="16"/>
      <c r="C736" s="15"/>
      <c r="D736" s="14"/>
      <c r="E736" s="13"/>
      <c r="F736" s="12"/>
      <c r="H736" s="11"/>
      <c r="J736" s="82"/>
      <c r="L736" s="10"/>
      <c r="M736" s="10"/>
    </row>
    <row r="737" spans="1:13" ht="21" x14ac:dyDescent="0.35">
      <c r="A737" s="17"/>
      <c r="B737" s="16"/>
      <c r="C737" s="15"/>
      <c r="D737" s="14"/>
      <c r="E737" s="13"/>
      <c r="F737" s="12"/>
      <c r="H737" s="11"/>
      <c r="J737" s="82"/>
      <c r="L737" s="10"/>
      <c r="M737" s="10"/>
    </row>
    <row r="738" spans="1:13" ht="21" x14ac:dyDescent="0.35">
      <c r="A738" s="17"/>
      <c r="B738" s="16"/>
      <c r="C738" s="15"/>
      <c r="D738" s="14"/>
      <c r="E738" s="13"/>
      <c r="F738" s="12"/>
      <c r="H738" s="11"/>
      <c r="J738" s="82"/>
      <c r="L738" s="10"/>
      <c r="M738" s="10"/>
    </row>
    <row r="739" spans="1:13" ht="21" x14ac:dyDescent="0.35">
      <c r="A739" s="17"/>
      <c r="B739" s="16"/>
      <c r="C739" s="15"/>
      <c r="D739" s="14"/>
      <c r="E739" s="13"/>
      <c r="F739" s="12"/>
      <c r="H739" s="11"/>
      <c r="J739" s="82"/>
      <c r="L739" s="10"/>
      <c r="M739" s="10"/>
    </row>
    <row r="740" spans="1:13" ht="21" x14ac:dyDescent="0.35">
      <c r="A740" s="17"/>
      <c r="B740" s="16"/>
      <c r="C740" s="15"/>
      <c r="D740" s="14"/>
      <c r="E740" s="13"/>
      <c r="F740" s="12"/>
      <c r="H740" s="11"/>
      <c r="J740" s="82"/>
      <c r="L740" s="10"/>
      <c r="M740" s="10"/>
    </row>
    <row r="741" spans="1:13" ht="21" x14ac:dyDescent="0.35">
      <c r="A741" s="17"/>
      <c r="B741" s="16"/>
      <c r="C741" s="15"/>
      <c r="D741" s="14"/>
      <c r="E741" s="13"/>
      <c r="F741" s="12"/>
      <c r="H741" s="11"/>
      <c r="J741" s="82"/>
      <c r="L741" s="10"/>
      <c r="M741" s="10"/>
    </row>
    <row r="742" spans="1:13" ht="21" x14ac:dyDescent="0.35">
      <c r="A742" s="17"/>
      <c r="B742" s="16"/>
      <c r="C742" s="15"/>
      <c r="D742" s="14"/>
      <c r="E742" s="13"/>
      <c r="F742" s="12"/>
      <c r="H742" s="11"/>
      <c r="J742" s="82"/>
      <c r="L742" s="10"/>
      <c r="M742" s="10"/>
    </row>
    <row r="743" spans="1:13" ht="21" x14ac:dyDescent="0.35">
      <c r="A743" s="17"/>
      <c r="B743" s="16"/>
      <c r="C743" s="15"/>
      <c r="D743" s="14"/>
      <c r="E743" s="13"/>
      <c r="F743" s="12"/>
      <c r="H743" s="11"/>
      <c r="J743" s="82"/>
      <c r="L743" s="10"/>
      <c r="M743" s="10"/>
    </row>
    <row r="744" spans="1:13" ht="21" x14ac:dyDescent="0.35">
      <c r="A744" s="17"/>
      <c r="B744" s="16"/>
      <c r="C744" s="15"/>
      <c r="D744" s="14"/>
      <c r="E744" s="13"/>
      <c r="F744" s="12"/>
      <c r="H744" s="11"/>
      <c r="J744" s="82"/>
      <c r="L744" s="10"/>
      <c r="M744" s="10"/>
    </row>
    <row r="745" spans="1:13" ht="21" x14ac:dyDescent="0.35">
      <c r="A745" s="17"/>
      <c r="B745" s="16"/>
      <c r="C745" s="15"/>
      <c r="D745" s="14"/>
      <c r="E745" s="13"/>
      <c r="F745" s="12"/>
      <c r="H745" s="11"/>
      <c r="J745" s="82"/>
      <c r="L745" s="10"/>
      <c r="M745" s="10"/>
    </row>
    <row r="746" spans="1:13" ht="21" x14ac:dyDescent="0.35">
      <c r="A746" s="17"/>
      <c r="B746" s="16"/>
      <c r="C746" s="15"/>
      <c r="D746" s="14"/>
      <c r="E746" s="13"/>
      <c r="F746" s="12"/>
      <c r="H746" s="11"/>
      <c r="J746" s="82"/>
      <c r="L746" s="10"/>
      <c r="M746" s="10"/>
    </row>
    <row r="747" spans="1:13" ht="21" x14ac:dyDescent="0.35">
      <c r="A747" s="17"/>
      <c r="B747" s="16"/>
      <c r="C747" s="15"/>
      <c r="D747" s="14"/>
      <c r="E747" s="13"/>
      <c r="F747" s="12"/>
      <c r="H747" s="11"/>
      <c r="J747" s="82"/>
      <c r="L747" s="10"/>
      <c r="M747" s="10"/>
    </row>
    <row r="748" spans="1:13" ht="21" x14ac:dyDescent="0.35">
      <c r="A748" s="17"/>
      <c r="B748" s="16"/>
      <c r="C748" s="15"/>
      <c r="D748" s="14"/>
      <c r="E748" s="13"/>
      <c r="F748" s="12"/>
      <c r="H748" s="11"/>
      <c r="J748" s="82"/>
      <c r="L748" s="10"/>
      <c r="M748" s="10"/>
    </row>
    <row r="749" spans="1:13" ht="21" x14ac:dyDescent="0.35">
      <c r="A749" s="17"/>
      <c r="B749" s="16"/>
      <c r="C749" s="15"/>
      <c r="D749" s="14"/>
      <c r="E749" s="13"/>
      <c r="F749" s="12"/>
      <c r="H749" s="11"/>
      <c r="J749" s="82"/>
      <c r="L749" s="10"/>
      <c r="M749" s="10"/>
    </row>
    <row r="750" spans="1:13" ht="21" x14ac:dyDescent="0.35">
      <c r="A750" s="17"/>
      <c r="B750" s="16"/>
      <c r="C750" s="15"/>
      <c r="D750" s="14"/>
      <c r="E750" s="13"/>
      <c r="F750" s="12"/>
      <c r="H750" s="11"/>
      <c r="J750" s="82"/>
      <c r="L750" s="10"/>
      <c r="M750" s="10"/>
    </row>
    <row r="751" spans="1:13" ht="21" x14ac:dyDescent="0.35">
      <c r="A751" s="17"/>
      <c r="B751" s="16"/>
      <c r="C751" s="15"/>
      <c r="D751" s="14"/>
      <c r="E751" s="13"/>
      <c r="F751" s="12"/>
      <c r="H751" s="11"/>
      <c r="J751" s="82"/>
      <c r="L751" s="10"/>
      <c r="M751" s="10"/>
    </row>
    <row r="752" spans="1:13" ht="21" x14ac:dyDescent="0.35">
      <c r="A752" s="17"/>
      <c r="B752" s="16"/>
      <c r="C752" s="15"/>
      <c r="D752" s="14"/>
      <c r="E752" s="13"/>
      <c r="F752" s="12"/>
      <c r="H752" s="11"/>
      <c r="J752" s="82"/>
      <c r="L752" s="10"/>
      <c r="M752" s="10"/>
    </row>
    <row r="753" spans="1:13" ht="21" x14ac:dyDescent="0.35">
      <c r="A753" s="17"/>
      <c r="B753" s="16"/>
      <c r="C753" s="15"/>
      <c r="D753" s="14"/>
      <c r="E753" s="13"/>
      <c r="F753" s="12"/>
      <c r="H753" s="11"/>
      <c r="J753" s="82"/>
      <c r="L753" s="10"/>
      <c r="M753" s="10"/>
    </row>
    <row r="754" spans="1:13" ht="21" x14ac:dyDescent="0.35">
      <c r="A754" s="17"/>
      <c r="B754" s="16"/>
      <c r="C754" s="15"/>
      <c r="D754" s="14"/>
      <c r="E754" s="13"/>
      <c r="F754" s="12"/>
      <c r="H754" s="11"/>
      <c r="J754" s="82"/>
      <c r="L754" s="10"/>
      <c r="M754" s="10"/>
    </row>
    <row r="755" spans="1:13" ht="23.25" x14ac:dyDescent="0.35">
      <c r="E755" s="9">
        <v>641228172.89999998</v>
      </c>
      <c r="F755" s="8"/>
      <c r="G755" s="7">
        <f>SUM(G10:G38)</f>
        <v>0</v>
      </c>
      <c r="H755" s="7">
        <f>SUM(H10:H38)</f>
        <v>43144715.710000001</v>
      </c>
    </row>
    <row r="768" spans="1:13" s="6" customFormat="1" ht="29.25" customHeight="1" x14ac:dyDescent="0.25">
      <c r="C768" s="5"/>
      <c r="D768" s="5"/>
      <c r="E768" s="4"/>
      <c r="F768" s="3"/>
      <c r="G768" s="2"/>
      <c r="H768" s="2"/>
      <c r="I768" s="1"/>
    </row>
    <row r="774" spans="1:9" s="3" customFormat="1" x14ac:dyDescent="0.25">
      <c r="A774" s="6"/>
      <c r="B774" s="6"/>
      <c r="C774" s="5"/>
      <c r="D774" s="5"/>
      <c r="E774" s="4" t="s">
        <v>0</v>
      </c>
      <c r="G774" s="2"/>
      <c r="H774" s="2"/>
      <c r="I774" s="1"/>
    </row>
  </sheetData>
  <mergeCells count="15">
    <mergeCell ref="C7:I7"/>
    <mergeCell ref="G8:G9"/>
    <mergeCell ref="H8:H9"/>
    <mergeCell ref="I8:I9"/>
    <mergeCell ref="A8:A9"/>
    <mergeCell ref="B8:B9"/>
    <mergeCell ref="C8:C9"/>
    <mergeCell ref="D8:D9"/>
    <mergeCell ref="E8:E9"/>
    <mergeCell ref="F8:F9"/>
    <mergeCell ref="A1:I1"/>
    <mergeCell ref="A2:I2"/>
    <mergeCell ref="A3:I3"/>
    <mergeCell ref="A5:I5"/>
    <mergeCell ref="C6:I6"/>
  </mergeCells>
  <printOptions gridLines="1"/>
  <pageMargins left="0.51181102362204722" right="0.51181102362204722" top="0.74803149606299213" bottom="0.74803149606299213" header="0.31496062992125984" footer="0.31496062992125984"/>
  <pageSetup scale="35" orientation="landscape" r:id="rId1"/>
  <colBreaks count="1" manualBreakCount="1">
    <brk id="9" min="4" max="22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a Proveedores  </vt:lpstr>
      <vt:lpstr>'Pagos a Proveedores 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dcterms:created xsi:type="dcterms:W3CDTF">2024-09-06T14:15:38Z</dcterms:created>
  <dcterms:modified xsi:type="dcterms:W3CDTF">2024-09-09T18:02:52Z</dcterms:modified>
</cp:coreProperties>
</file>