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351A5FB4-1279-47B3-824D-5A711DD26A1B}" xr6:coauthVersionLast="47" xr6:coauthVersionMax="47" xr10:uidLastSave="{00000000-0000-0000-0000-000000000000}"/>
  <bookViews>
    <workbookView xWindow="-120" yWindow="-120" windowWidth="29040" windowHeight="15720" xr2:uid="{039DA8DB-CB66-4C3C-B783-3687C247AADC}"/>
  </bookViews>
  <sheets>
    <sheet name="INGRESOS Y GASTOS  " sheetId="1" r:id="rId1"/>
  </sheets>
  <externalReferences>
    <externalReference r:id="rId2"/>
  </externalReferences>
  <definedNames>
    <definedName name="_xlnm._FilterDatabase" localSheetId="0" hidden="1">'INGRESOS Y GASTOS  '!#REF!</definedName>
    <definedName name="Print_Area" localSheetId="0">'INGRESOS Y GASTOS  '!$A$1:$F$410</definedName>
    <definedName name="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E16" i="1"/>
  <c r="F17" i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</calcChain>
</file>

<file path=xl/sharedStrings.xml><?xml version="1.0" encoding="utf-8"?>
<sst xmlns="http://schemas.openxmlformats.org/spreadsheetml/2006/main" count="1256" uniqueCount="528">
  <si>
    <t>REGULARIZACION AVISOS DE DEBITOS MES DE JUNIO 2024</t>
  </si>
  <si>
    <t>Fondo Reponible Institucional del Ministerio de Obras Públicas y Comunicaciones</t>
  </si>
  <si>
    <t>Fondo Reponible Institucional, Ministerio de Obras Públicas y Comunicaciones.</t>
  </si>
  <si>
    <t>PAGO VIATICOS (JUNIO-2024) CORRESPONDIENTES A DIFERENTES DEPARTAMENTOS DE ESTE MOPC</t>
  </si>
  <si>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</si>
  <si>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</si>
  <si>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</si>
  <si>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</si>
  <si>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</si>
  <si>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</si>
  <si>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</si>
  <si>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</si>
  <si>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</si>
  <si>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</si>
  <si>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</si>
  <si>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</si>
  <si>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10397</t>
  </si>
  <si>
    <t>10399</t>
  </si>
  <si>
    <t>10401</t>
  </si>
  <si>
    <t>10403</t>
  </si>
  <si>
    <t>10405</t>
  </si>
  <si>
    <t>10407</t>
  </si>
  <si>
    <t>10409</t>
  </si>
  <si>
    <t>10411</t>
  </si>
  <si>
    <t>10413</t>
  </si>
  <si>
    <t>10415</t>
  </si>
  <si>
    <t>10417</t>
  </si>
  <si>
    <t>10419</t>
  </si>
  <si>
    <t>10421</t>
  </si>
  <si>
    <t>10423</t>
  </si>
  <si>
    <t>10425</t>
  </si>
  <si>
    <t>10427</t>
  </si>
  <si>
    <t>10429</t>
  </si>
  <si>
    <t>10431</t>
  </si>
  <si>
    <t>10433</t>
  </si>
  <si>
    <t>10435</t>
  </si>
  <si>
    <t>10437</t>
  </si>
  <si>
    <t>10440</t>
  </si>
  <si>
    <t>10442</t>
  </si>
  <si>
    <t>10444</t>
  </si>
  <si>
    <t>10446</t>
  </si>
  <si>
    <t>10448</t>
  </si>
  <si>
    <t>10461</t>
  </si>
  <si>
    <t>10463</t>
  </si>
  <si>
    <t>10467</t>
  </si>
  <si>
    <t>10469</t>
  </si>
  <si>
    <t>10471</t>
  </si>
  <si>
    <t>10474</t>
  </si>
  <si>
    <t>10476</t>
  </si>
  <si>
    <t>10480</t>
  </si>
  <si>
    <t>10506</t>
  </si>
  <si>
    <t>10508</t>
  </si>
  <si>
    <t>10512</t>
  </si>
  <si>
    <t>10517</t>
  </si>
  <si>
    <t>10519</t>
  </si>
  <si>
    <t>10531</t>
  </si>
  <si>
    <t>10546</t>
  </si>
  <si>
    <t>10548</t>
  </si>
  <si>
    <t>10555</t>
  </si>
  <si>
    <t>10559</t>
  </si>
  <si>
    <t>10572</t>
  </si>
  <si>
    <t>10578</t>
  </si>
  <si>
    <t>10603</t>
  </si>
  <si>
    <t>10606</t>
  </si>
  <si>
    <t>10607</t>
  </si>
  <si>
    <t>10609</t>
  </si>
  <si>
    <t>10611</t>
  </si>
  <si>
    <t>10645</t>
  </si>
  <si>
    <t>10655</t>
  </si>
  <si>
    <t>10679</t>
  </si>
  <si>
    <t>10691</t>
  </si>
  <si>
    <t>10694</t>
  </si>
  <si>
    <t>10698</t>
  </si>
  <si>
    <t>10700</t>
  </si>
  <si>
    <t>10703</t>
  </si>
  <si>
    <t>10705</t>
  </si>
  <si>
    <t>10707</t>
  </si>
  <si>
    <t>10709</t>
  </si>
  <si>
    <t>10712</t>
  </si>
  <si>
    <t>10713</t>
  </si>
  <si>
    <t>10716</t>
  </si>
  <si>
    <t>10717</t>
  </si>
  <si>
    <t>10721</t>
  </si>
  <si>
    <t>10735</t>
  </si>
  <si>
    <t>10737</t>
  </si>
  <si>
    <t>10739</t>
  </si>
  <si>
    <t>10741</t>
  </si>
  <si>
    <t>10743</t>
  </si>
  <si>
    <t>10744</t>
  </si>
  <si>
    <t>10746</t>
  </si>
  <si>
    <t>10748</t>
  </si>
  <si>
    <t>10750</t>
  </si>
  <si>
    <t>10752</t>
  </si>
  <si>
    <t>10763</t>
  </si>
  <si>
    <t>10764</t>
  </si>
  <si>
    <t>10785</t>
  </si>
  <si>
    <t>10789</t>
  </si>
  <si>
    <t>10814</t>
  </si>
  <si>
    <t>10815</t>
  </si>
  <si>
    <t>10820</t>
  </si>
  <si>
    <t>10833</t>
  </si>
  <si>
    <t>10835</t>
  </si>
  <si>
    <t>10838</t>
  </si>
  <si>
    <t>10839</t>
  </si>
  <si>
    <t>10840</t>
  </si>
  <si>
    <t>10858</t>
  </si>
  <si>
    <t>10869</t>
  </si>
  <si>
    <t>10876</t>
  </si>
  <si>
    <t>10877</t>
  </si>
  <si>
    <t>10878</t>
  </si>
  <si>
    <t>10885</t>
  </si>
  <si>
    <t>10886</t>
  </si>
  <si>
    <t>10904</t>
  </si>
  <si>
    <t>10905</t>
  </si>
  <si>
    <t>10923</t>
  </si>
  <si>
    <t>10924</t>
  </si>
  <si>
    <t>10926</t>
  </si>
  <si>
    <t>10928</t>
  </si>
  <si>
    <t>10930</t>
  </si>
  <si>
    <t>10936</t>
  </si>
  <si>
    <t>10938</t>
  </si>
  <si>
    <t>10940</t>
  </si>
  <si>
    <t>10941</t>
  </si>
  <si>
    <t>10946</t>
  </si>
  <si>
    <t>10949</t>
  </si>
  <si>
    <t>10951</t>
  </si>
  <si>
    <t>10953</t>
  </si>
  <si>
    <t>10954</t>
  </si>
  <si>
    <t>10956</t>
  </si>
  <si>
    <t>10966</t>
  </si>
  <si>
    <t>10978</t>
  </si>
  <si>
    <t>10990</t>
  </si>
  <si>
    <t>10999</t>
  </si>
  <si>
    <t>11001</t>
  </si>
  <si>
    <t>11002</t>
  </si>
  <si>
    <t>11003</t>
  </si>
  <si>
    <t>11004</t>
  </si>
  <si>
    <t>11006</t>
  </si>
  <si>
    <t>11007</t>
  </si>
  <si>
    <t>11008</t>
  </si>
  <si>
    <t>11012</t>
  </si>
  <si>
    <t>11017</t>
  </si>
  <si>
    <t>11019</t>
  </si>
  <si>
    <t>11024</t>
  </si>
  <si>
    <t>11034</t>
  </si>
  <si>
    <t>11063</t>
  </si>
  <si>
    <t>11064</t>
  </si>
  <si>
    <t>11066</t>
  </si>
  <si>
    <t>11067</t>
  </si>
  <si>
    <t>11069</t>
  </si>
  <si>
    <t>11070</t>
  </si>
  <si>
    <t>11071</t>
  </si>
  <si>
    <t>11072</t>
  </si>
  <si>
    <t>11073</t>
  </si>
  <si>
    <t>11095</t>
  </si>
  <si>
    <t>11097</t>
  </si>
  <si>
    <t>11104</t>
  </si>
  <si>
    <t>11106</t>
  </si>
  <si>
    <t>11108</t>
  </si>
  <si>
    <t>11110</t>
  </si>
  <si>
    <t>11117</t>
  </si>
  <si>
    <t>11121</t>
  </si>
  <si>
    <t>11126</t>
  </si>
  <si>
    <t>11140</t>
  </si>
  <si>
    <t>11142</t>
  </si>
  <si>
    <t>11151</t>
  </si>
  <si>
    <t>11152</t>
  </si>
  <si>
    <t>11166</t>
  </si>
  <si>
    <t>11167</t>
  </si>
  <si>
    <t>11168</t>
  </si>
  <si>
    <t>11169</t>
  </si>
  <si>
    <t>11183</t>
  </si>
  <si>
    <t>11185</t>
  </si>
  <si>
    <t>11187</t>
  </si>
  <si>
    <t>11189</t>
  </si>
  <si>
    <t>11191</t>
  </si>
  <si>
    <t>11193</t>
  </si>
  <si>
    <t>11195</t>
  </si>
  <si>
    <t>11197</t>
  </si>
  <si>
    <t>11218</t>
  </si>
  <si>
    <t>11221</t>
  </si>
  <si>
    <t>11223</t>
  </si>
  <si>
    <t>11224</t>
  </si>
  <si>
    <t>11225</t>
  </si>
  <si>
    <t>11231</t>
  </si>
  <si>
    <t>11236</t>
  </si>
  <si>
    <t>11237</t>
  </si>
  <si>
    <t>11253</t>
  </si>
  <si>
    <t>11257</t>
  </si>
  <si>
    <t>11271</t>
  </si>
  <si>
    <t>11273</t>
  </si>
  <si>
    <t>11291</t>
  </si>
  <si>
    <t>11293</t>
  </si>
  <si>
    <t>11298</t>
  </si>
  <si>
    <t>11301</t>
  </si>
  <si>
    <t>11305</t>
  </si>
  <si>
    <t>11306</t>
  </si>
  <si>
    <t>11313</t>
  </si>
  <si>
    <t>11316</t>
  </si>
  <si>
    <t>11326</t>
  </si>
  <si>
    <t>11329</t>
  </si>
  <si>
    <t>11334</t>
  </si>
  <si>
    <t>11336</t>
  </si>
  <si>
    <t>11337</t>
  </si>
  <si>
    <t>11340</t>
  </si>
  <si>
    <t>11341</t>
  </si>
  <si>
    <t>11346</t>
  </si>
  <si>
    <t>11347</t>
  </si>
  <si>
    <t>11353</t>
  </si>
  <si>
    <t>11354</t>
  </si>
  <si>
    <t>11359</t>
  </si>
  <si>
    <t>11361</t>
  </si>
  <si>
    <t>11363</t>
  </si>
  <si>
    <t>11365</t>
  </si>
  <si>
    <t>11371</t>
  </si>
  <si>
    <t>11373</t>
  </si>
  <si>
    <t>11375</t>
  </si>
  <si>
    <t>11380</t>
  </si>
  <si>
    <t>11407</t>
  </si>
  <si>
    <t>11409</t>
  </si>
  <si>
    <t>11410</t>
  </si>
  <si>
    <t>11412</t>
  </si>
  <si>
    <t>11413</t>
  </si>
  <si>
    <t>11419</t>
  </si>
  <si>
    <t>11422</t>
  </si>
  <si>
    <t>11424</t>
  </si>
  <si>
    <t>11425</t>
  </si>
  <si>
    <t>11450</t>
  </si>
  <si>
    <t>11453</t>
  </si>
  <si>
    <t>11456</t>
  </si>
  <si>
    <t>11457</t>
  </si>
  <si>
    <t>11459</t>
  </si>
  <si>
    <t>11468</t>
  </si>
  <si>
    <t>11472</t>
  </si>
  <si>
    <t>11476</t>
  </si>
  <si>
    <t>11478</t>
  </si>
  <si>
    <t>11480</t>
  </si>
  <si>
    <t>11482</t>
  </si>
  <si>
    <t>11484</t>
  </si>
  <si>
    <t>11487</t>
  </si>
  <si>
    <t>11498</t>
  </si>
  <si>
    <t>11504</t>
  </si>
  <si>
    <t>11505</t>
  </si>
  <si>
    <t>11514</t>
  </si>
  <si>
    <t>11518</t>
  </si>
  <si>
    <t>11520</t>
  </si>
  <si>
    <t>11523</t>
  </si>
  <si>
    <t>11536</t>
  </si>
  <si>
    <t>11537</t>
  </si>
  <si>
    <t>11539</t>
  </si>
  <si>
    <t>11543</t>
  </si>
  <si>
    <t>11561</t>
  </si>
  <si>
    <t>11562</t>
  </si>
  <si>
    <t>11563</t>
  </si>
  <si>
    <t>11581</t>
  </si>
  <si>
    <t>11587</t>
  </si>
  <si>
    <t>11588</t>
  </si>
  <si>
    <t>11593</t>
  </si>
  <si>
    <t>11595</t>
  </si>
  <si>
    <t>11598</t>
  </si>
  <si>
    <t>11599</t>
  </si>
  <si>
    <t>11602</t>
  </si>
  <si>
    <t>11608</t>
  </si>
  <si>
    <t>11610</t>
  </si>
  <si>
    <t>11612</t>
  </si>
  <si>
    <t>11614</t>
  </si>
  <si>
    <t>11617</t>
  </si>
  <si>
    <t>11618</t>
  </si>
  <si>
    <t>11626</t>
  </si>
  <si>
    <t>11630</t>
  </si>
  <si>
    <t>11648</t>
  </si>
  <si>
    <t>11650</t>
  </si>
  <si>
    <t>11652</t>
  </si>
  <si>
    <t>11657</t>
  </si>
  <si>
    <t>01/08/2024</t>
  </si>
  <si>
    <t>02/08/2024</t>
  </si>
  <si>
    <t>05/08/2024</t>
  </si>
  <si>
    <t>06/08/2024</t>
  </si>
  <si>
    <t>07/08/2024</t>
  </si>
  <si>
    <t>08/08/2024</t>
  </si>
  <si>
    <t>09/08/2024</t>
  </si>
  <si>
    <t>12/08/2024</t>
  </si>
  <si>
    <t>13/08/2024</t>
  </si>
  <si>
    <t>14/08/2024</t>
  </si>
  <si>
    <t>15/08/2024</t>
  </si>
  <si>
    <t>19/08/2024</t>
  </si>
  <si>
    <t>20/08/2024</t>
  </si>
  <si>
    <t>21/08/2024</t>
  </si>
  <si>
    <t>22/08/2024</t>
  </si>
  <si>
    <t>23/08/2024</t>
  </si>
  <si>
    <t>26/08/2024</t>
  </si>
  <si>
    <t>27/08/2024</t>
  </si>
  <si>
    <t>28/08/2024</t>
  </si>
  <si>
    <t>29/08/2024</t>
  </si>
  <si>
    <t>30/08/2024</t>
  </si>
  <si>
    <t>PAGO VIATICOS (MARZO-2024) DIRECCION GENERAL DE GERENCIA DE PROYECTOS DE ESTE MOPC</t>
  </si>
  <si>
    <t>PAGO VIATICOS (ABRIL-2024) DIRECCION GENERAL DE EQUIPOS Y TRANSPORTE (SEG.CAMINOS VECINALES) DE ESTE MOPC</t>
  </si>
  <si>
    <t>PAGO VIATICOS (MAYO-2024) DIRECCION GENERAL SUPERVISION Y FISCALIZACION DE OBRAS (INSPECTORES) DE ESTE MOPC</t>
  </si>
  <si>
    <t>PAGO VIATICOS (MAYO-2024) DIRECCION GENERAL DE EQUIPOS Y TRANSPORTE (DEPTO.SEGURIDAD Y EQUIPO) DE ESTE MOPC</t>
  </si>
  <si>
    <t>PAGO VIATICOS (JUNIO-2024) DIRECCION DE PROGRAMAS SOCIALES Y COMUNITARIO DE ESTE MOPC</t>
  </si>
  <si>
    <t>PAGO VIATICOS (JUNIO-2024) DIRECCION DE SEÑALIZACION VIAL DE ESTE MOPC</t>
  </si>
  <si>
    <t>PAGO VIATICOS (JUNIO-2024) DIRECCION TECNICA DE ESTE MOPC</t>
  </si>
  <si>
    <t>PAGO VIATICOS (JUNIO-2024) DIRECCION GENERAL DE EDIFICACIONES DE ESTE MOPC</t>
  </si>
  <si>
    <t>PAGO VIATICOS (JUNIO-2024) DEPARTAMENTOS DE ESTUDIOS,DISEÑOS Y PRESUPUESTO INFRAESTRUCTURA VIAL DE ESTE MOPC</t>
  </si>
  <si>
    <t>PAGO VIATICOS (JUNIO-2024) CORRESPONDIENTES A DIFRENTES DEPARTAMENTOS DE ESTE MOPC</t>
  </si>
  <si>
    <t>PAGO VIATICOS (JUNIO-2024) SECCION DE CONTROL DE BIENES (ACTIVO FIJO) DE ESTE MOPC</t>
  </si>
  <si>
    <t>PAGO VIATICOS (JUNIO-2024) DIRECCION GENERAL DE CUMUNICACION Y PRENSA DE ESTE MOPC</t>
  </si>
  <si>
    <t>PAGO VIATICOS (JUNIO-2024) DIRECCION GENERAL DE EQUIPOS Y TRANSPORTE (COMBUSTIBLE) DE ESTE MOPC</t>
  </si>
  <si>
    <t>PAGO VIATICOS (JUNIO-2024) DIRECCION GENERAL DE EQUIPOS Y TRANSPORTE (DEPTO. SEGURIDAD Y EQUIPOS) DE ESTE MOPC</t>
  </si>
  <si>
    <t>PAGPO VIATICOS (JUNIO-2024) DIRECCION GENERAL DE CONTROL INTERNO DE ESTE MOPC</t>
  </si>
  <si>
    <t>PAGO VIATICOS (JUNIO-2024) DIRECCION GENERAL DE EQUIPOS Y TRANSPORTE DE ESTE MOPC</t>
  </si>
  <si>
    <t>PAGO A JORNALEROS (JULIO-2024), PERSONAL DE LA DIRECCION GENERAL PLANTA FISICA DE ESTE MOPC</t>
  </si>
  <si>
    <t>PAGO A JORNALEROS (JULIO-2024), PERSONAL DE DIRECCION FINANCIERA Y ALMACEN DE ESTE MOPC</t>
  </si>
  <si>
    <t>PAGO A JORNALEROS (JUNIO-2024), PERSONAL DE CORREDORES Y PAISAJISMO DE ESTE MOPC</t>
  </si>
  <si>
    <t>PAGO A JORNALEROS (JUNIO-2024), PERSONAL DRENAJE PLUVIAL DE ESTE MOPC</t>
  </si>
  <si>
    <t>PAGO SERVICIOS COMO NOTARIO ACTUANTE EN LA LEGALIZACION DE QUINCE (15) CONTRATOS DE EXPROPIACION, (S/FACT. NCF: B1500000011).</t>
  </si>
  <si>
    <t>PAGO VIATICOS (JUNIO-2024) DEPARTAMENTO DE PROGRAMA DE MEJORAS DE VIVIENDAS VULNERABLES DE ESTE MOPC</t>
  </si>
  <si>
    <t>PAGO VIATICOS (JUNIO-2024) DIRECCION DE PAVIMENTACION VIAL DE ESTE MOPC</t>
  </si>
  <si>
    <t>PAGO A JORNALEROS (JULIO-2024), PERSONAL GRAN SANTO DOMINGO DE ESTE MOPC</t>
  </si>
  <si>
    <t>PAGO A JORNALEROS (JULIO-2024), PERSONAL DE LA DIRECCION GRAL. PROGRAMA SOCIALES Y COMUNITARIOS DE ESTE MOPC</t>
  </si>
  <si>
    <t>PAGO A JORNALEROS (JULIO-2024), PERSONAL DE LA DIRECCION GRAL. ASISTENCIA Y PROTECCION VIAL DE ESTE MOPC</t>
  </si>
  <si>
    <t>PAGO A JORNALEROS (JUNIO-2024), PERSONAL DE BACHEO 24/7 DE ESTE MOPC</t>
  </si>
  <si>
    <t>PAGO A JORNALEROS (JUNIO-2024), PERSONAL DE PASO A DESNIVEL DE ESTE MOPC</t>
  </si>
  <si>
    <t>PAGO POR SERVICIOS DE TELÉFONOS (ALAMBRICAS)  S/FACTURA, NCF: E450000044087, CORRESPONDIENTE AL MES DE MAYO 2024, PARA SER APLICADO A LA CUENTA  713644407.</t>
  </si>
  <si>
    <t>PAGO BONO POR DESEMPEÑO (AÑO-2023), A EMPLEADO DE CARRERA DE ESTE MOPC</t>
  </si>
  <si>
    <t>PAGO A JORNALEROS (JULIO-2024), PERSONAL DE LA DIRECCION DE COORDINACION REGIONAL (PEON CAMINERO) DE ESTE MOPC</t>
  </si>
  <si>
    <t>TRANSFERENCIA CORRIENTE A CII-VIVIENDAS INC., PARA CUBRIR  NOMINA  DE DICHA INSTITUCIÓN, CORRESPONDIENTE AL MES DE AGOSTO 2024.</t>
  </si>
  <si>
    <t>TRANSFERENCIA CORRIENTE A CII-VIVIENDAS INC., PARA CUBRIR  PAGO GASTOS OPERACIONALES  DE DICHA INSTITUCIÓN, CORRESPONDIENTE AL MES DE AGOSTO 2024.</t>
  </si>
  <si>
    <t>PAGO A JORNALEROS (JUNIO-2024), PERSONAL PROVINCIALES DE ESTE MOPC</t>
  </si>
  <si>
    <t>PAGO HORAS EXTRAS (JUNIO-2024) DESPACHO DEL MINISTRO DE ESTE MOPC</t>
  </si>
  <si>
    <t>TRANSFERENCIA CORRIENTE A LA OPERADORA METROPOLITANA DE SERVICIOS DE AUTOBUSES (OMSA), PARA CUBRIR PAGO DE NOMINA DE DICHA INSTITUCION, CORRESPONDIENTE AL MES AGOSTO DE 2024</t>
  </si>
  <si>
    <t>TRANSFERENCIA CORRIENTE A LA OPERADORA METROPOLITANA DE SERVICIOS DE AUTOBUSES (OMSA), PARA CUBRIR PAGO GASTOS OPERACIONALES DE DICHA INSTITUCION, CORRESPONDIENTE AL MES AGOSTO DE 2024</t>
  </si>
  <si>
    <t>TRANSFERENCIA CORRIENTE A INPOSDOM PARA CUBRIR PAGO  NOMINA  DE DICHA INSTITUCIÓN, CORRESPONDIENTE MES DE AGOSTO 2024</t>
  </si>
  <si>
    <t>PAGO FACTURAS Nos. OP-32 AL 35. NCF.-B1500000089, B1500000090, B1500000091 Y B1500000092; POR SUMINISTRO Y TRANSPORTE DE H.A.C. PARA BACHEO.</t>
  </si>
  <si>
    <t>TRANSFERENCIA CORRIENTE A INPOSDOM PARA CUBRIR GASTOS DE SERVICIO AEREO, FLETE TERRESTRE Y ENVIO DE PAQUETERIA,  DE DICHA INSTITUCIÓN, CORRESPONDIENTE MES DE AGOSTO 2024</t>
  </si>
  <si>
    <t>PAGO CONTRATACION DE SERVICIOS PARA AMBIENTACION Y MONTAJE DE ACTIVIDADES A REALIZARSE EN ESTE MOPC, PROCESO MOPC-CCC-CP-2023-0002, (S/FACT. NCF: B1500000520).</t>
  </si>
  <si>
    <t>TRABAJOS DE CONST. Y REHABILITACION DE ACERAS, CONTENES, BADENES E IMBORNALES A NIVEL NAC., REG. GRAN SANTO DOMINGO Y MONTE PLATA, LOTE-01, ITEMS 8 Y 9 (STO. DGO. ESTE, SECCION  1 Y 2) (PAGO CUB. #02, NCF;B1500000085)</t>
  </si>
  <si>
    <t>PAGO ADQUIS. DE INDUMENTARIAS Y DEMAS ARTICULOS, QUE SERAN UTILIZ. POR EL PERSONAL MILITAR, CIVIL Y TECNICO PERTENECIENTE A LA COMISION MILITAR Y POLICIAL (COMIPOL) DEL MOPC, (S/FACT. NCF: B1500000122), (-) 20% DE AMORTIZ. DEL AVANCE.</t>
  </si>
  <si>
    <t>PAGO SERVICIOS DE NOTARIZACION EN EL PROCESO MOPC-CCC-CP-2024-0007, EN LA PROPUESTA  ECONOMICA, (S/FACT. NCF: B1500000561).</t>
  </si>
  <si>
    <t>SUMINISTRO Y TRANSPORTE DE H.A.C., PARA BACHEO (PAGO FACTS. #s.OP-087,088,Y 089, NCF:B1500000164, B1500000165 Y B1500000166)</t>
  </si>
  <si>
    <t>PAGO ADQUISICIÓN DE COMBUSTIBLES (GASOIL OPTIMO) P/USO DE ESTE MOPC,(SEGÚN FACT. NCF:B1500032893).</t>
  </si>
  <si>
    <t>RENOVACION SEGUROS VEHS., MAQS., Y EQUIPOS DE MOPC AÑO 2024, POLIZA No.2-2-502-0006512,(FACT. NCF: B1500045941 $74,371,085.20;(-) ABONOS S/LIBS.1547, 3245,4699,5706,7048,Y 9100, -7ma. CUOTA DE ACUERDO PXP $21,293,378.27)</t>
  </si>
  <si>
    <t>PAGO COMPLEMENTARIA BONO POR DESEMPEÑO (AÑO-2023), A EMPLEADO DE CARRERA DE ESTE MOPC</t>
  </si>
  <si>
    <t>TRABS. ASFALTADO Y ACONDICIONAM. D/LA CARRET. NAGUA-CABRERA- RIO SAN JUAN-GASPAR HDEZ- PTO. PLATA, PROV. MARIA T. SANCHEZ, DAÑOS OCAS. X EL PASO DE DIVERSAS VAGS. ABRIL/12 (PAGO CUB.#17, NCF: B1500000101).</t>
  </si>
  <si>
    <t>PAGO BOLETOS AEREOS DEL VIAJE REALIZADOS POR COLABORADORES DEL MOPC, QUIENES VIAJARON A LA CIUDAD DE NEW YORK, USA, DEL 3 AL 8/06/24, PARA PARTICIPAR EN LA CAPACITACION "CONST. Y MANT. D/PTE.", (S/FACT. No. OCP-FCR-00001989) (-) N/C. No.OCP-NCC-00000341.</t>
  </si>
  <si>
    <t>PAGO BOLETO AEREO DE VIAJE REALIZADO POR EL SR. ELIAS SANTANA, PARA VIAJE A MACAO-CHINA, DEL 17 AL 22/06/24, A PARTICIPAR EN FORO DE CUMBRE INTERNACIONAL DE INVERSION Y CONST. EN INFRAESTRUCTURAS, (S/FACT. No. OCP-FCR-00002126).</t>
  </si>
  <si>
    <t>TRANSFERENCIA A INTRANT, POR CONCEPTO DEL 25% DEL IMPUESTO DE RD$2.00 POR EL CONSUMO DE CADA GALON DE GASOLINA O GASOIL, (INSTAURADO EN EL ART. 20 D/LA LEY 253-2012 Y ART. 20 D/LA LEY 63-2017; P/REFORMA DEL PARQUE VEHICULAR.</t>
  </si>
  <si>
    <t>TRANSFERENCIA CORRIENTE A INTRANT PARA CUBRIR  PAGO DE NOMINA DE DICHA INSTITUCIÓN, CORRESPONDIENTE AL MES DE AGOSTO  2024.</t>
  </si>
  <si>
    <t>TRANSFERENCIA CORRIENTE A INTRANT PARA CUBRIR  GASTOS OPERACIONALES DE DICHA INSTITUCIÓN, CORRESPONDIENTE AL MES DE AGOSTO  2024.</t>
  </si>
  <si>
    <t>TRANSFERENCIA CORRIENTE A INTRANT P/COMPRA EQUIPO DE TECNOLOGIA DE LA INFORMACION PARA DICHA INSTITUCIÓN, CORRESPONDIENTE AL MES DE AGOSTO 2024</t>
  </si>
  <si>
    <t>PAGO HORAS EXTRAS (JULIO-2024), A PERSONAL DE LA DIRECCION GENERAL ADM. Y FINANCIERA DE ESTE MOPC</t>
  </si>
  <si>
    <t>PAGO HORAS EXTRAS (JULIO-2024), A PERSONAL DE LA DIRECCION FINANCIERA DE ESTE MOPC</t>
  </si>
  <si>
    <t>PAGO HORAS EXTRAS (JULIO-2024), A PERSONAL DE PRESUPUESTO FINANCIERO DE ESTE MOPC</t>
  </si>
  <si>
    <t>TRANSFERENCIA CORRIENTE A INAVI PARA CUBRIR PAGO DE NOMINA  DE DICHA INSTITUCIÓN, CORRESPONDIENTE AL MES DE AGOSTO 2024.</t>
  </si>
  <si>
    <t>TRANSFERENCIA CORRIENTE A INAVI PARA GASTOS OPERACIONALES  DE DICHA INSTITUCIÓN, CORRESPONDIENTE AL MES DE AGOSTO 2024.</t>
  </si>
  <si>
    <t>SALDO CUB.56, FACT. NCF.B1500000364; 1ER. AB. USD1,530,076.76; LIB.8841; POR TRABAJOS DE EJECUCION DE OBRA PARA EL DISEÑO, CONSTRUCCION Y GESTION DEL FINANCIAMIENTO P/LA RECONSTRUCCION Y MEJORAMIENTO DE LA CARRETERA CIBAO-SUR.</t>
  </si>
  <si>
    <t>PAGO SERVICIOS COMO NOTARIO ACTUANTE EN LA LEGALIZACION DE DIECISIETE (17) CONTRATOS DE EXPROPIACION, (S/FACT. NCF: B1500000394).</t>
  </si>
  <si>
    <t>PAGO A JORNALEROS (JULIO-2024), PERSONAL DE LA DIRECCION PLANTA FISICA DE ESTE MOPC</t>
  </si>
  <si>
    <t>PAGO A JORNALEROS (JULIO-2024), PERSONAL DE EQUIPO Y TRANSPORTE DE ESTE MOPC</t>
  </si>
  <si>
    <t>PAGO A JORNALEROS (JULIO-2024), PERSONAL DE MANTENIMIENTO PLANTA FISICA DE ESTE MOPC</t>
  </si>
  <si>
    <t>PAGO VIATICOS (JULIO-2024) CORRESPONDIENTE A DIFERENTES DEPARTAMENTOS DE ESTE MOPC</t>
  </si>
  <si>
    <t>PAGO CUB.#57 Y 58, FACT. NCF.E450000000010 Y E450000000011; POR  TRABAJOS DE EJECUCION DE OBRA PARA EL DISEÑO, CONSTRUCCION Y GESTION DEL FINANCIAMIENTO P/LA RECONSTRUCCION Y MEJORAMIENTO DE LA CARRETERA CIBAO-SUR.</t>
  </si>
  <si>
    <t>PAGO VIATICOS (JULIO-2024) DEPARTAMENTO DE EXPROPIACION DE AVALUOS DE ESTE MOPC</t>
  </si>
  <si>
    <t>PAGO VIATICOS (JULIO-2024) CORRESPONDIENTES A DIFERENTES DEPARTAMENTOS DE ESTE MOPC</t>
  </si>
  <si>
    <t>TRABS. RECONST. CARRET. HATO MAYOR-SABANA D/LA MAR Y CONST. AVENIDA DE ACCESO, CALLES, PARQUEOS Y AERODROMO, P/LA CUEVA DE LAS MARAVILLAS, CUMAYASA, PROV. SAN PEDRO DE MACORIS (PAGO CUB. #41, NCF;B1500000251)</t>
  </si>
  <si>
    <t>TRABAJOS DE RECONST. DE LA CARRETERA COMENDADOR-CRUCE DE GUAROA-SABANA CRUZ Y CAMINO VECINAL CRUCE DE GUAROA-MACASIAS, PROV. ELIAS PIÑA (VALOR CUB. #06, NCF:B1500000056 $143,221,507.27 (-) ESTE AB.  $46,232,942.88, PXP $96,988,564.39).</t>
  </si>
  <si>
    <t>PAGO HORAS EXTRAS (JULIO-2024), A PERSONAL DEL DESPACHO DEL MINISTRO DE ESTE MOPC</t>
  </si>
  <si>
    <t>PAGO DEL 20% DE AVANCE DEL MONTO TOTAL POR SERVICIOS DE ALQUILER DE IMPRESORAS PARA USO EN DIFERENTES DEPARTAMENTOS DEL MOPC, PROCESO MOPC-CCC-LPN-2024-0003.</t>
  </si>
  <si>
    <t>TRABAJOS DE DISEÑO Y RECONSTRUCCION DE LA ENTRADA ACCESO A LA PROVINCIA DE SAMANA, (PAGO CUB. #10, NCF:B1500000269).</t>
  </si>
  <si>
    <t>PAGO ADQUISICION DE MOBILIARIOS PARA LA PISCINA DEL CLUB DEL MOPC, PROCESO MOPC-DAF-CM-2024-0011, (S/FACT. NCF: B1500000224).</t>
  </si>
  <si>
    <t>PAGO COMPENSACION SEGURIDAD (MAYO-2024), A PERSONAL SEGURIDAD MILITAR DE ESTE MOPC</t>
  </si>
  <si>
    <t>PAGO COMPENSACION SEGURIDAD (JUNIO-2024), A PERSONAL SEGURIDAD MILITAR DE ESTE MOPC</t>
  </si>
  <si>
    <t>PAGO COMPENSACION SEGURIDAD (JULIO-2024), A PERSONAL SEGURIDAD MILITAR DE ESTE MOPC</t>
  </si>
  <si>
    <t>AB. A C/C. OTORG. POR LA EMPRESA COMPRESORES, EQUIPOS E INGENIERIA, SAS (COMPREICA) ACTO 454-2023,C/CARGO AL PAGO D/LA CUB. #07,NCF:B1500000038, Y AB. A CUB.08, NCF:B1500000039,TRABS.CONST. AV.CIRCUNV. LOS ALCARRIZOS C/SUS RAMALES Y ENLACES (N.CAM). SDO</t>
  </si>
  <si>
    <t>PAGO DEDUCC. REF. AB. A C/CRED. OTORG. AL BANCO DE RESERVAS, R.D. ACTO 454-2023, C/CARGO AL PAGO D/LA CUB. #07,NCF:B1500000038, Y AB. A CUB.08, NCF:B1500000039,TRABS.CONST. AV.CIRCUNV. LOS ALCARRIZOS C/SUS RAMALES Y ENLACES (NUEVO CAMINO) STO.DGO. OESTE</t>
  </si>
  <si>
    <t>PAGO FACTURA NCF:B1500050431, POR ADQUISICION DE COMBUSTIBLES (GASOIL), PARA USO DE ESTE MOPC.</t>
  </si>
  <si>
    <t>PAGO SERVICIOS MANTENIMIENTO PREVENTIVO DE CAMIONETAS MITSUBISHI, PROCESO No. MOPC-CCC-PEEX-2021-0004, (S/FACTS. Nos. NCF: B1500003621, 3630, 3631, 3664 Y 3744).</t>
  </si>
  <si>
    <t>TRABS. DE CONST. Y RECONST. DE: PUENTES, CARRET. CAMS.,VECS., ALCANTS. DE CAJON, BADEN TUBULAR EN LOS DIFTES MUNICIPIOS DE LA  PROVS.DUARTE, ITEM DEL1 AL 7 LOTE 3 (VAL.CUB. #01,NCF:B1500000066 $30,046,979.90 (-) ESTE AB. $9,114,809.00 PXP $20,932,170.90)</t>
  </si>
  <si>
    <t>TRANSFERENCIA CORRIENTE A INPOSDOM PARA CUBRIR PAGO DE LA TESORERIA DE LA SEGURIDAD SOCIAL, SERVICIO DE LINEA AEREA Y FLETE TERRESTRE PARA LA DISTRIBUCION DE LA PAQUETERIA A NIVEL NACIONAL, DE DICHA INSTITUCIÓN</t>
  </si>
  <si>
    <t>PAGO SERVICIOS MANTENIMIENTO PREVENTIVO DE CAMIONETAS NISSAN,  PROCESO No. MOPC-CCC-PEEX-2021-0004, (S/FACTS. Nos. NCF: B1500028517, 28821, 28852 Y 28881).</t>
  </si>
  <si>
    <t>TRABAJOS DE RECONSTRUCCION CAMINO VECINAL MIRABEL ADENTRO-HATILLO Y RAMAL I, PROV. SAN FRANCISCO DE MACORIS (VALOR CUB. #06, NCF:B1500000001 $24,534,906.62 (-) ESTE AB. $4,944,159.00 PXP $19,590,747.62)</t>
  </si>
  <si>
    <t>ABONO A CUB.#01, FACT.NCF.B1500000086; POR TRABAJOS DE OBRAS VIALES Y HORMIGON ASFALTICO CALIENTE A NIVEL NACIONAL, ZONA E, NUMERO 08, REGION NORTE, LOTE 33;  PXP $14,613,255.93.</t>
  </si>
  <si>
    <t>2DO.AB. C/CONTRATO (ACTO 264-2024) OTORG. POR CRUZ GERMAN Y ASOCS. C/CARGO A PAGO CUB.02, FACT. NCF.B1500000264; TRABS. PLAN NAC. DE ASFALTADO; REPARAC. CALLES, AVS.,CARRETS.,CAMS. VECS.,ACERAS Y CONTS. EN DIFERENTES PROVS. DEL PAIS, DAÑOS POR TORM. ALPHA</t>
  </si>
  <si>
    <t>PAGO CUB.05 Y 06, FACT. NCF.E450000000008 Y E450000000009; POR  TRABAJOS DE OBRAS VIALES Y HORMIGON ASFALTICO CALIENTE A NIVEL NACIONAL ZONA A, LOTE 3, REGION GRAN SANTO DOMINGO Y MONTE PLATA, No. A-3, PROV. DISTRITO NACIONAL, STO. DGO. Y MONTE PLATA.</t>
  </si>
  <si>
    <t>CONST. Y RECONST. TRABAJOS VARIOS EN DIFERENTES MUNICIPIOS DE TENARES, PROV. HERMANAS MIRABAL, ITEMS DEL 1 AL 7,LOTE 6, (VALOR CUB. #04 B1500000052 $31,714,328.71; (-) 1ER. AB. S/LIB. 4009; PXP. $16,463,874.92).</t>
  </si>
  <si>
    <t>TRABS. CONSTRUCCION DEL PARQUE JULIO NUÑEZ, UBICADO EN EL SECTOR JARDINES DEL NORTE, D.N.,SANTO DOMINGO R.D, (VALOR CUB.#02,NCF:B1500000037 $3,834,191.88; (-) ESTE ABONO; PXP. $1,717,232.88).</t>
  </si>
  <si>
    <t>PAGO SUELDO (AGOSTO-2024) A PERSONAL FIJO PROG.11 DE ESTE MOPC</t>
  </si>
  <si>
    <t>PAGO SUELDO (AGOSTO-2024) A PERSONAL FIJO PROG.17 DE ESTE MOPC</t>
  </si>
  <si>
    <t>PAGO COMPENSACION SEGURIDAD (AGOSTO-2024) A PERSONAL SEG. MILITAR (SEDE CENTRAL) DE ESTE MOPC</t>
  </si>
  <si>
    <t>PAGO COMPENSACION SEGURIDAD (AGOSTO-2024) A PERSONAL SEG. MILITAR DE ESTE MOPC</t>
  </si>
  <si>
    <t>PAGO COMPENSACION SEGURIDAD (AGOSTO-2024) A PERSONAL SEG. MILITAR (ASPIRANTES) DE ESTE MOPC</t>
  </si>
  <si>
    <t>PAGO SUELDO (AGOSTO-2024) A EMPLEADOS TEMPORALES DE ESTE MINISTERIO</t>
  </si>
  <si>
    <t>PAGO ADQUISICION DE MOTOBOMBAS EN HIERRO GASOLINA PRESION 2X2, PARA USO DEL MOPC, PROCESO MOPC-MAE-PEEN-2023-0022, FENOMENO ATMOSF.18/11/23, S/DEC.# 585-23, (S/FACT. NCF: B1500003481).</t>
  </si>
  <si>
    <t>PAGO DIFERENCIA SALARIAL (AGOSTO-2024) A PERSONAL FIJO EN CARGO DE CARRERA DE ESTE MOPC</t>
  </si>
  <si>
    <t>PAGO SUELDO (AGOSTO-2024) A PERSONAL EN TRAMITE PARA PENSION DE ESTE MOPC</t>
  </si>
  <si>
    <t>PAGO SUELDO (AGOSTO-2024) A PERSONAL CARACTER EVENTUAL(PASANTIA) DE ESTE MOPC</t>
  </si>
  <si>
    <t>PAGO SUELDO (AGOSTO-2024) A PERSONAL FIJO PROG.19 DE ESTE MOPC</t>
  </si>
  <si>
    <t>PAGO ADQUIS. SERVICIO DE MANTENIMIENTO PREVENTIVO, REPARACION Y REHABILITACION DEL SISTEMA ELECTRICO EN VARIAS INSTALACIONES DE LA SEDE CENTRAL Y EL CLUB DEL MOPC, (PAGO 20% DEL AVANCE INICIAL DEL MONTO CONTRATADO).</t>
  </si>
  <si>
    <t>PAGO SUELDO (AGOSTO-2024), A PERSONAL FIJO PROG.01 DE ESTE MOPC</t>
  </si>
  <si>
    <t>PAGO ADQUISICIÓN DE SOFTWARE E INSTALACIÓN PARA MANTENIMIENTO Y ACTUALIZACION DE SISTEMA DE PLANIFICACION PARA LA CREACION DE POA Y PACC, PROC. MOPC-CCC-PEPU-2023-0032, (S/FACT. NCF: B1500000242).</t>
  </si>
  <si>
    <t>PAGO ADQUISICION DE PRODUCTOS DE LIMPIEZA Y MANTENIMIENTO PARA LA PISCINA DEL CENTRO CULTURAL Y RECREATIVO DEL MOPC, PROCESO MOPC-DAF-CM-2024-0015, (S/FACT. NCF: B1500000804).</t>
  </si>
  <si>
    <t>PAGO COMPENSACION SEGURIDAD (AGOSTO-2024), A PERSONAL SEGURIDAD MILITAR DE ESTE MOPC</t>
  </si>
  <si>
    <t>PAGO CUB.05, FACT. NCF.B1500000023; POR TRABS. DE CONSTRUCCION DE CALLES, ACERAS, CONTENES Y BADENES DEL BARRIO VISTA BELLA, VILLA MELLA (CESION TOTAL ACTO DE ALGUACIL 567-11-2023, OTORG. POR ING. TOMAS VALDEZ VILLEGAS).</t>
  </si>
  <si>
    <t>TRABS. RECONST. CAMINO VECINAL MONTELLANO - LOS LIRIOS-LOS ARACENES -LOS ABANICOS, PROV. SALCEDO, (PAGO CUB. No.07 NCF: B1500000002).</t>
  </si>
  <si>
    <t>TRABAJOS DE CONSTRUCCION, REHABILITACION Y REMODELACION DE LA IGLESIA EL BUEN PASTOR, PROV AZUA, (PAGO CUB. Nos.03 Y 04 NCF: B1500000038 Y39).</t>
  </si>
  <si>
    <t>PAGO CUB.03, FACT.NCFB1500000268; POR TRABAJOS DE CAMINO VECINAL GAUTIER-GUAYABAL-PALOMA, TRAMO 1, MURO DE HORMIGON A ORILLAS DEL RIO HIGUAMO, ITEMS 1 Y 2, PROV. SAN PEDRO DE MACORIS (LOTE 15), DECRETO 318-2022 D/F 14/06/2022.</t>
  </si>
  <si>
    <t>PAGO SERVICIO ENERGÍA ELÉCTRICA  A ESTE MOPC, CORRESPONDIENTE A PERIODOS DESCRITOS EN FACTURAS ANEXAS : NCF :B1500343453, 4148, 4346, 4763, 4944, 5211,6729, Y 5606</t>
  </si>
  <si>
    <t>PAGO SERVICIO ENERGÍA ELÉCTRICA  A ESTE MOPC, CORRESPONDIENTE AL MES DE JULIO, SEGUN PERIODOS DESCRITOS EN FACTURAS ANEXAS : NCF :B1500451198,1851, 0151,1571, 0692, 0219, 0329, B1500448229, 8292, 8164, 8863, 6930, 7429, 9994, 8548, Y 8473,</t>
  </si>
  <si>
    <t>3ER. ABONO A C/CRED. OTORG.X CONSTRUCTORA CAPESA, SRL, (ACTO 434-2023) C/CARGO AL SALDO CUB.#21 NCF: B1500000012, Y PAGO CUB.#22, NCF:B1500000013 P/TRABS. RECONST. DEL TRAMO DE CARRET. HACIENDA ESTRELLA, MONTE PLATA. (PXP C/C. $152,989,549.96)</t>
  </si>
  <si>
    <t>P/DEDUCC. REF. AL 3ER. AB. A C/CRED. OTORG. AL BANCO DE RESERVAS D/LA R.D. (ACTO 434-2023) C/CARGO AL SALDO CUB.#21 NCF: B1500000012, Y PAGO CUB.#22, NCF:B1500000013 P/TRABS. RECONST. DEL TRAMO DE CARRETERA HACIENDA ESTRELLA, MONTE. PLATA.</t>
  </si>
  <si>
    <t>P/SERV. ENERGÍA ELÉCTRICA  A ESTE MOPC, CORRESPONDIENTE A PERIODOS DESCRITOS EN FACTS. NCF B1500547478, 7486, 7476, 7475, 7488, 7479, 7496, 7477, 7474, 7480, 7483, 7491, 7495, 7494, 7493, 7482, 7481, 7490, 7484, 7489, 7485, 7487, Y 7492</t>
  </si>
  <si>
    <t>PAGO FACTURA NCF:B1500052183, POR ADQUISICION DE COMBUSTIBLES (GASOIL), PARA USO DE ESTE MOPC.</t>
  </si>
  <si>
    <t>PAGO COMPENSACION SEGURIDAD (AGOSTO-2024) A PERSONAL SEG. MILITAR (GRADUADO) DE ESTE MOPC</t>
  </si>
  <si>
    <t>PAGO ADQUISICION DE FARDOS BOTELLAS DE AGUA PURIFICADA, PARA USO EN LOS DIFERENTES DEPARTAMENTOS DEL MOPC, PROCESO MOPC-CCC-CP-2023-0010, (S/FACT. NCF: B1500000734).</t>
  </si>
  <si>
    <t>TRABS. DE CONSTRUCCION CAMINO VECINAL CUENDA, PROV. SAN JUAN DE LA MAGUANA, (VALOR AVANCE S/ADD.I No.02-2024 $ 9,863,817.17; (-) 1ER.  ABONO S/LIB. 9211; ESTE PAGO SALDA).</t>
  </si>
  <si>
    <t>PAGO CUB.4, FACT. NCF.B1500000325; POR TRABS. DE OBRAS VIALES Y HORMIGON ASFALTICO CALIENTE A NIVEL NACIONAL ZONA F., REG. NORTE ESTE, PROVS. MONSEÑOR NOUEL, SANCHEZ RAMIREZ, ESPAILLAT, DUARTE, HNAS. MIRABAL,_x000D_
MARIA TRINIDAD SANCHEZ Y SAMANA, F-3, LOTE 27</t>
  </si>
  <si>
    <t>TRABS. CONSTRUCCIÓN DEL CENTRO DE ACOPIO PARA EL SISTEMA NACIONAL DE ATENCIÓN A EMERGENCIAS  Y SEGURIDAD 9-1-1, PROVINCIA PUERTO PLATA, (VALOR CUB. #. 09, NCF:B1500000036 $8,553,768.33; (-) 1ER. ABONO S/LIB.8207; ESTE PAGO SALDA).</t>
  </si>
  <si>
    <t>SALDO CUB.01, NCF.B1500000066; 1ER. AB. LIB.10876; POR TRABS. DE CONSTRUCCION Y RECONSTRUCCION DE: PUENTES, CARRET. CAMS.,VECS., ALCANTS. DE CAJON, BADEN TUBULAR EN LOS DIFTES MUNICIPIOS DE LA  PROV. DUARTE, ITEM DEL1 AL 7 LOTE 3.</t>
  </si>
  <si>
    <t>TRABAJOS DE RECONSTRUCCION CAMINO VECINAL MIRABEL ADENTRO-HATILLO Y RAMAL I, PROV. SAN FRANCISCO DE MACORIS (SALDO CUB. #06, NCF:B1500000001 $19,590,747.62) Y PAGO CUB. #07, NCF:B1500000002 $9,262,268.81</t>
  </si>
  <si>
    <t>TRABS. RECONSTRUCCION CAMINO VECINAL GAUTIER -GUAYABAL -PALOMA, TRAMO II, PROV. SAN PEDRO DE MACORIS (TORMENTA FIONA), ITEM 1, LOTE 16, (VALOR CUB. #02, NCF:B1500000101 $35,223,321.78 (-) 1er. ABONO  LIB.8089 $4,843,622.77, ESTE PAGO SALDA</t>
  </si>
  <si>
    <t>TRABS. CONST. DE CAJON S/ARROYO ZAFRAN CARRET. HIGUEY-HATO MANA, CANALIZ. Y CONST. MUROS DE GAVS. EN L/MARGS. AGUA ARRIBA Y ABAJO D/RIO DUEY EN LA AV. JUAN XXIII  HIGUEY, PROV. LA ALTAGRACIA, ITEMS: 1 Y 2, LOTE-04, (PAGO CUB. #01 NCF: B1500000061).</t>
  </si>
  <si>
    <t>2DO. AB. A C/C. OTORG. POR LA EMPRESA COMPRESORES, EQUIPOS E INGENIERIA, SAS (COMPREICA) ACTO 454-2023, C/CARGO AL SALDO DE LA CUB. #08,NCF:B1500000039, TRABS.CONST. AV.CIRCUNV. LOS ALCARRIZOS C/SUS RAMALES Y ENLACES (N.CAM) SDO (PXP C/C.$33,416,565.40)</t>
  </si>
  <si>
    <t>PAGO DEDUCC. REF. 2DO. AB. A C/CRED. OTORG. AL BANCO DE RESERVAS, R.D. ACTO 454-2023, C/CARGO AL SALDO DE LA  CUB. #08,NCF:B1500000039, POR TRABS.CONST. AV.CIRCUNV. LOS ALCARRIZOS C/SUS RAMALES Y ENLACES (NUEVO CAMINO) STO.DGO. OESTE</t>
  </si>
  <si>
    <t>PAGO ADQUISICION DE MOBILIARIOS DE PISCINA, PARA USO DEL CLUB RECREATIVO Y CULTURAL DEL MOPC, PROCESO MOPC-DAF-CM-2024-0011, (S/FACT. NCF: B1500000539).</t>
  </si>
  <si>
    <t>PAGO ADQUISICION DE MATERIALES DE OFICINA PARA USO DE LOS DIFERENTES DEPARTAMENTOS DEL MOPC, PROCESO MOPC-CCC-CP-2023-0006, (S/FACT. NCF: B1500000751).</t>
  </si>
  <si>
    <t>PAGO RETROACTIVO DIRERENCIA SALARIAL (JUNIO-2024), A PERSONAL FIJO EN CARGO DE CARRERA</t>
  </si>
  <si>
    <t>PAGO RETROACTIVO SUELDO (JULIO-2024), A PERSONAL EN TRAMITE PARA PENSION DE ESTE MOPC</t>
  </si>
  <si>
    <t>PAGO RETROACTIVO DIFERENCIA SALARIAL (JULIO-2024), A PERSONAL FIJO EN CARGO DE CARRERA DE ESTE MOPC</t>
  </si>
  <si>
    <t>PAGO SUELDO RETROACTIVO (JULIO-2024), A EMPLEADO TEMPORAL DE ESTE MOPC</t>
  </si>
  <si>
    <t>3ER. ABONO A CESION DE CONT, OTORG. POR CONSTRUCTORA CAPESA, SRL, C/CARGO AL PAGO CUB.#23, NCF.B1500000033, POR TRABAJOS RECONST. DEL TRAMO CARRETERA HACIENDA ESTRELLA, MONTE PLATA  (ACTO 690-2022) (PXP C/C.$84,191,272.44)</t>
  </si>
  <si>
    <t>PAGO SERVICIOS COMO NOTARIO ACTUANTE EN LA LEGALIZACION DE DIECINUEVE (19) CONTRATOS, ACUERDOS DE RECONOCIMIENTO DE PAGO POR CONCEPTO DE MEJORA, (S/FACT. NCF: B1500000173).</t>
  </si>
  <si>
    <t>PAGO PROPORCION FACT. NCF.#B1500012382, PÓLIZA COBERTURA PLANES COMPLEMENTARIOS, (FUNCIONARIOS DE PRIMER NIVEL PARA  SER ASUMIDA POR ESTE MOPC), CORRESP. AL MES DE AGOSTO 2024.</t>
  </si>
  <si>
    <t>PAGO SERVICIOS DE ALQUILER DE INSTALACION DEPORTIVA (PLAY DE SOFTBALL), PARA USO DE LOS COLABORADORES DEL MOPC, DURANTE LOS MESES DE JULIO A DICIEMBRE 2024, PROCESO MOPC-CCC-PEPU-2023-0017, (S/FACT. NCF: B1500000010).</t>
  </si>
  <si>
    <t>PAGO SUMINISTRO DE EMULSIÓN ASFÁLTICA CATIÓNICA PARA USO DE LA DIRECCION DE PAVIMENTACION VIAL DEL MOPC, (S/FACT. NCF: B1500000273).</t>
  </si>
  <si>
    <t>TRABS. REPARACION Y CONSTRUCCION DE DOS (2) NUEVOS NIVELES AL EDIFICIO QUE ALOJA  AL INSTITUTO DOMINICANO DE CARDIOLOGIA (IDC). UBICADO EN EL SECTOR LOS RIOS, STO DGO, D.N. (PAGO CUB. #07, NCF:B1500000032)</t>
  </si>
  <si>
    <t>TRABS. CONST., RECONST. Y REHAB. DE INFRAESTRUCTURAS VIALES EN DISTINTAS PROVINCIAS DEL PAIS, (VALOR CUB. #05 NCF: B1500000024 $365,802,073.32 (-) 1ER. AB $362,998,333.00 S/LIB.8533 (-) ESTE PAGO  $2,803,740.32 SALDA)</t>
  </si>
  <si>
    <t>PAGO SERVICIOS DE TELÉFONOS (INALAMBRICAS)  SEGÚN FACTURA: NCF: E450000046420, CORRESPONDIENTE AL  MES DE JUNIO 2024, PARA SER APLICADO A LA CUENTA  702156743.</t>
  </si>
  <si>
    <t>PAGO FACTURA NCF:E450000005665, POR SERVICIOS DE FLOTAS A ESTE MINISTERIO, PARA APLICAR A LA CUENTA # 87994789, CORRESPONDIENTE AL MES DE JULIO 2024.</t>
  </si>
  <si>
    <t>PAGO SERVICIOS DE GPS INSTALADOS A LOS VEHÍCULOS DE ASISTENCIA VIAL DE LA COMISIÓN MILITAR, PARA APLICAR CTA. #88468433, MES DE JULIO 2024, FACT. NCF: E450000005672</t>
  </si>
  <si>
    <t>PAGO CUENTA TABLETAS PARA USO DEL MOPC, APLICADO A LA CUENTA No. 88110496, CORRESPONDIENTE AL MES DE JULIO 2024, SEGUN FACTURA NCF E450000005668</t>
  </si>
  <si>
    <t>PAGO VIATICOS (JUNIO-2024) DIVISION DE OPERACIONES PAVIMENTACION REGIONAL NORTE DE ESTE MOPC</t>
  </si>
  <si>
    <t>PAGO VIATICOS (JUNIO-2024) DEPARTAMENTO DE EXPROPIACIONES Y AVALUOS DE ESTE MOPC</t>
  </si>
  <si>
    <t>PAGO VIATICOS (JULIO-2024) DIRECCION GENERAL DE CONTROL INTERNO DE ESTE MOPC</t>
  </si>
  <si>
    <t>PAGO VIATICOS (JULIO-2024) DIRECCION GENERAL DE EQUIPOS Y TRANSPORTE DE ESTE MOPC</t>
  </si>
  <si>
    <t>PAGO VIATICOS (JULIO-2024) DEPARTAMENTOS DE ESTUDIOS Y DISEÑOS DE PUENTES DE ESTE MOPC</t>
  </si>
  <si>
    <t>PAGO VIATICOS (JULIO-2024) DIRECCION DE MANTENIMIENTO VIAL FIDEICOMISO RD VIAL DE ESTE MOPC</t>
  </si>
  <si>
    <t>PAGO VIATICOS (JUNIO-2024) DIRECCION DE REVISION Y ANALISIS DE ESTE MOPC</t>
  </si>
  <si>
    <t>PAGO RETROACTIVO SUELDO (JULIO-2024), A PERSONAL FIJO DE ESTE MOPC</t>
  </si>
  <si>
    <t>PAGO SERVICIOS COMO NOTARIO, EN LA LEGALIZACION DE QUINCE (15) ACUERDOS DE RECONOCIMIENTO DE PAGO (S/FACT. NCF:B1500000030)</t>
  </si>
  <si>
    <t>PAGO SERVICIOS COMO NOTARIO, EN LA LEGALIZACION DE QUINCE (15) CONTRATOS DE EXPROPIACION (S/FACT. NCF:B1500000002)</t>
  </si>
  <si>
    <t>PAGO SERVICIOS DE LEGALIZACION DE QUINCE (15) CONTRATOS DE EXPROPIACION (S/FACT. NCF:B1500000042)</t>
  </si>
  <si>
    <t>PAGO ADQUISICION DE INDUMENTARIAS Y DEMAS ARTICULOS, QUE SERAN UTILIZADOS POR EL PERSONAL MILITAR, CIVIL Y TECNICO PERTENECIENTE A LA COMISION MILITAR Y POLICIAL (COMIPOL) DEL MOPC, (S/FACT. NCF: B1500000124), (-) 20% DE AMORTIZ. DEL AVANCE INIC.</t>
  </si>
  <si>
    <t>PAGO PROGRAMA ASISTENCIA VIAL E INTERNET DE 1GBPS CON 8 IP + REDUNDANCIA PARA USO DEL MOPC, CUENTA No. 9232363, SEGUN FACTURA  ANEXA NCF E450000005822, MES DE JULIO 2024</t>
  </si>
  <si>
    <t>PAGO POR SERVICIOS DE TELÉFONOS (ALAMBRICAS)  S/FACTURA, NCF: E450000049304, CORRESPONDIENTE MES DE JULIO 2024, PARA SER APLICADO A LA CUENTA  713644407.</t>
  </si>
  <si>
    <t>AB. CUB.18, FACT. NCF.B1500000102; POR TRABS. ASFALTADO Y ACONDICIONAM. D/LA CARRET. NAGUA-CABRERA- RIO SAN JUAN-GASPAR HDEZ- PTO. PLATA, PROV. MARIA T. SANCHEZ, DAÑOS OCAS. X EL PASO DE DIVERSAS VAGS. ABRIL/2012, PXP $201,502,328.08.</t>
  </si>
  <si>
    <t>SALDO. A C/CRED CON GARANTIA SOL.( ACTO #64-24), OTORGADAS X EL CONSORCIO RIZEK INGENIERIA METALICA, C/CARGO AL ABONO CUB.#14, FACT. NCF:B1500000057,  POR LOS TRABAJOS CONST. DEL PALACIO DE JUSTICIA DE STO.DGO. ESTE. (PXP. CUB. $165,072,334.64)</t>
  </si>
  <si>
    <t>PAGO SUELDO (AGOSTO-2024), A PERSONAL FIJO DE ESTE MOPC</t>
  </si>
  <si>
    <t>PAGO CUENTA TABLETAS PARA USO DEL MOPC, APLICADO A LA CUENTA No. 88110496, CORRESPONDIENTE AL MES DE AGOSTO 2024, SEGUN FACTURA NCF E450000006472</t>
  </si>
  <si>
    <t>TRABAJOS CONST. DEL PALACIO DE JUSTICIA DE STO.DGO. ESTE, (VALOR CUB. 14 NCF: B1500000057; 317,861,467.64; (-) 1ER. ABONO S/LIB.11257, -ESTE 2DO. ABONO; PXP. $165,072,334.64)</t>
  </si>
  <si>
    <t>PAGO CIRCUITO DE INTERNET SIMETRICO DEDICADO 1 GBPS PARA USO DEL MOPC, CORRESPONDIENTE  AL MES DE  AGOSTO  2024,  (SEGUN FACTURA NCF: B1500000603).</t>
  </si>
  <si>
    <t>TRABS. ASFALT. Y ACONDICIONAM. D/LA CARRET. NAGUA-CABRERA- RIO SAN JUAN-GASPAR HDEZ- PTO. PTA., PROV. MARIA T.SANCHEZ, DAÑOS OCAS.X EL PASO DE DIVERSAS VAGS. ABRIL/12 (CUB.#18,NCF:B1500000102 $347,722,507.08 (-)1ER. AB.$146,220,179.00 (-) ESTE PAGO SALDA)</t>
  </si>
  <si>
    <t>PAGO ADQUISICIÓN DE INSUMOS ELÉCTRICOS PARA EL MANTENIMIENTO DEL TRANSFORMADOR DEL CENTRO DE CONTROL DEL TÚNEL AVENIDA LAS AMÉRICAS, PROCESO MOPC-DAF-CM-2024-0018, (S/FACT. NCF: B1500000300).</t>
  </si>
  <si>
    <t>RENOVACION SEGUROS VEHS., MAQS., Y EQUIPOS DE MOPC AÑO 2024, POLIZA No.2-2-502-0006512,(FACT. NCF: B1500045941 $74,371,085.20;(-) ABONOS S/LIBS.1547, 3245,4699,5706,7048,9100, Y 10645 -8vo CUOTA DE ACUERDO PXP $14,195,585.51)</t>
  </si>
  <si>
    <t>2DO AB. CESION DE CONTRATO OTORGADA POR CONSTRUCTORA CAPESA, SRL. (ACTO-2615-2023) C/CARGO A LA CUB.#24, NCF:B1500000023, POR LOS TRABAJOS DE RECONST. DEL TRAMO DE CARRETERA HACIENDA ESTRELLA, MONTE PLATA. (PXP C/C. $234,124,880.68)</t>
  </si>
  <si>
    <t>PAGO SERVICIOS DE AGUA POTABLE EN LA DIRECCION PROVINCIAL MOPC STGO, CORRESP. A LOS MESES DE MAYO Y JUNIO 2024, (S/FACTS NCF: B1500033130, 3145, 3607, Y 3622).</t>
  </si>
  <si>
    <t>TRABS. CONST. DEL PALACIO DE JUSTICIA DE STO.DGO. ESTE, (VALOR CUB. 14 NCF: B1500000057; 317,861,467.64; (-) 1ER. ABONO S/LIB.11257, - 2DO. ABONO S/LIB.11293; -ESTE 3ER. AB.125,078,159.00; PXP. $39,994,175.64).</t>
  </si>
  <si>
    <t>P/SERVS. DE AGUA POTABLE A ESTE MOPC, CORRESP. A LOS  MESES DE JULIO Y AGOSTO 2024, S/FACTS.NCF:B1500144617, 4613, 4629, 4612, 4614, 4627, 4638, 4616, 4041, 4029,4368, 5540,6526, 6522, 6538, 6521, 6523, 6536, 6547, 6525, 5951, 5939, 6277, 7630</t>
  </si>
  <si>
    <t>PARA CUBRIR APORTE DE CAPITAL A FAVOR DE: CEFIJUFA, SEGUN CONVENIO DE COOPERACION #240-2024 CON ESTE MOPC; PARA LA CONSTRUCCION DEL CENTRO DE FORMACION INTEGRAL JUVENTUD Y FAMILIA (CEFIJUFA-CIBAO), OFICIO DF-22755-2024 Y ANEXOS.</t>
  </si>
  <si>
    <t>P/SERVS DE AGUA POTABLE SUMINISTRADOS A ESTE MOPC, CORRESP. A LOS MESES JUNIO Y JULIO 2024, S/FACTS NCF:B1500324234, 4196, 4192,4187,4237, 4233, 4244,4226,4224, 4223,4199,4190, 4194,4431 4442, 4444,4445,4446, 4448, 4455, 4458, 4463, 4465,4468, 4469,Y 4475</t>
  </si>
  <si>
    <t>PAGO SERVICIOS DE RECOLECCION DE RESIDUOS SOLIDOS A ESTE MINISTERIO, CORRESPONDIENTE A LOS MESES JULIO Y AGOSTO 2024, SEGUN FACTURAS NCF:B1500053758, 3966, 3967, 3970, 3973, 3971, 3958, 3959, 4519, 4718, 4719, 4727, 4728, 4731, 4732, Y 4734</t>
  </si>
  <si>
    <t>REGULARIZACION AVISOS DE DEBITOS MES DE JULIO 2024</t>
  </si>
  <si>
    <t>REGULARIZACION AVISO DE DEBITO EN US$ JULIO 2024</t>
  </si>
  <si>
    <t>PAGO INCENTIVO POR RENDIMIENTO INDIVIDUAL AÑO-2023, A EX-EMPLEADO DE ESTE MOPC</t>
  </si>
  <si>
    <t>PAGO INDEMNIZACION A EX-EMPLEADOS DE ESTE MOPC</t>
  </si>
  <si>
    <t>PAGO HORAS EXTRAS (JULIO-2024), A PERSONAL DE LA DIRECCION DE GESTION DE RIESGO DE ESTE MOPC</t>
  </si>
  <si>
    <t>PAGO RETROACTIVO SUELDO (JUNIO-2024), A EMPLEADO TEMPORAL DE ESTE MOPC</t>
  </si>
  <si>
    <t>PAGO RETROACTIVO SUELDO (JULIO-2024), A EMPLEADO TEMPORAL DE ESTE MOPC</t>
  </si>
  <si>
    <t>PAGO SUELDO (AGOSTO-2024), A EMPLEADO TEMPORAL DE ESTE MOPC</t>
  </si>
  <si>
    <t>PAGO ADQUISICION DE PINTURAS GRIS TRAFICO PARA USO DE LOS DEPARTAMENTOS DEL MOPC, PROCESO MOPC-CCC-LPN-2024-0001, (S/FACT. NCF: B1500000111).</t>
  </si>
  <si>
    <t>PAGO ADQUISICION DE PRODUCTOS DE METAL PARA TRABS. DE RECONST. BARANDAS DE VARIOS PUENTES DE LA AUTOPISTA 6 DE NOVIEMBRE,TRAMO STO. DGO.-BANI. PROCESO MOPC-DAF-CM-2024-0013, (S/FACT. NCF: B1500000548).</t>
  </si>
  <si>
    <t>PAGO SERVICIOS MANTENIMIENTO PREVENTIVO DE CAMIONETAS MAZDA, PARA USO DEL MOPC, PROCESO No. MOPC-CCC-PEEX-2021-0004, (S/FACTS. Nos. NCF: B1500014577, E450000000988 Y  E450000001264).</t>
  </si>
  <si>
    <t>PAGO ADQUISICION DE BOTELLONES DE AGUA PARA USO DEL MOPC, PROCESO MOPC-CCC-PEEX-2022-0024, (S/FACTS. NCF: B1500175084,184243, 184248, 184254, 184530 Y 184536).</t>
  </si>
  <si>
    <t>PAGO ADQUIS. HORMIGON ASFALTICO FRIO, TRABS. BACHEO EN DISTINTAS VIAS DEL PAIS. X FENOMENO ATMOSFERICOS DE 18/11/2023, S/DEC. # 585-23, MOPC-MAE-PEEN-2023-0021, (S/FACTS. NCF: B1500000003 Y 04) (-) 20% DE AMORTIZ. DEL AVANCE INIC.</t>
  </si>
  <si>
    <t>PAGO COLOCACION PUBLICIDAD INSTITUCIONAL, CONVOCATORIA A LICITACIONES PUBLICAS NACIONAL MOPC-CCC-LPN-2024-0006, 0010 Y MOPC-LPN-012024-MANTENIMIENTOCAMINOS-GRUPOII-MOPCBID-5504-OCDR. PROC. MOPC-CCC-PEPB-2023-0018, (S/FACTS. NCF: B1500007722, 7723 Y 7732).</t>
  </si>
  <si>
    <t>PAGO ADQUISICION DE TUBOS, DISCOS DE CORTE Y TORNILLOS PARA USO DE LA DIRECCION DE PUENTES DEL MOPC, PROCESO MOPC-DAF-CM-2024-0013, (S/FACT. NCF: B1500000299).</t>
  </si>
  <si>
    <t>PAGO COLOCACION PUBLICIDAD INSTITUCIONAL, CONVOCATORIA A LICITACION PUBLICA NACIONAL MOPC-CCC-LPN-0007 Y INVITACION A PRESENTACION DE MANIFESTACION DE INTERES, PROC. MOPC-CCC-PEPB-2023-0018, (S/FACTS. NCF: B1500004570 Y 4571).</t>
  </si>
  <si>
    <t>PAGO SERVICIOS MANTENIMIENTO PREVENTIVO DE CAMIONETAS MITSUBISHI, PROCESO No. MOPC-CCC-PEEX-2021-0004, (S/FACTS. Nos. NCF: B1500003792, 3796 3808 Y 3903).</t>
  </si>
  <si>
    <t>REGULARIZACION AVISO DE DEBITOS EN US$ JUNIO 2024</t>
  </si>
  <si>
    <t>PAGO VACACIONES NO DISFRUTADA, A EX-EMPLEADO DE ESTE MOPC</t>
  </si>
  <si>
    <t>PAGO FACTURA No.24000159, NCF.E450000000020 Y ABONO A FACT. No.24000160, NCF.E450000000021; POR ADQUISICION DE ASFALTO AC-30; PXP USD271,480.36.</t>
  </si>
  <si>
    <t>PAGO SERVICIOS COMO NOTARIO ACTUANTE EN LA LEGALIZACION DE TRECE (13) CONTRATOS DE EXPROPIACION Y UN (1) ACUERDO- COOPERACION INTERINSTITUCIONAL, (S/FACT. NCF: B1500000029).</t>
  </si>
  <si>
    <t>PAGO SERVICIOS DE NOTARIZACION EN EL ACTO DE RECEPCION Y APERTURA DE LAS OFERTAS FINANCIADAS POR EL BANCO INTERAMERICANO DE DESARROLLO (BID), PRESTAMOS Nos. BID-4553/OC-DR Y BID-5504/OC-DR., (S/FACT. NCF: B1500000338).</t>
  </si>
  <si>
    <t>PAGO SERVICIOS DE NOTARIZACION EN LOS ACTOS DE RECEPCION, APERTURA Y LECTURA  DE LAS OFERTAS TECNICAS Y ECONOMICAS, PRESTAMO BID No.5504/OC-DR PROCESO MOPC-CCC-LPN-2024-0006, (FACT. NCF: B1500000331).</t>
  </si>
  <si>
    <t>PAGO SERVICIOS DE NOTARIZACION EN EL ACTO DE RECEPCION DE LAS OFERTAS TECNICAS Y ECONOMICAS Y APERTURA DE LAS OFERTAS TECNICAS,  PROCESO MOPC-CCC-LPN-2024-0004, (FACT. NCF: B1500000328).</t>
  </si>
  <si>
    <t>PAGO SERVICIOS COMO NOTARIO ACTUANTE EN LA LEGALIZACION DE DOS (2) ACUERDOS DE SERVICIOS Y TRECE (13) CONTRATOS DE EXPROPIACION, (S/FACT. NCF: B1500000012).</t>
  </si>
  <si>
    <t>PAGO SERVICIOS COMO NOTARIO ACTUANTE EN LA LEGALIZACION DE TRES (3) ACUERDOS DE SERVICIOS, DOS (2) ADENDAS A LOS CONTS. Nos.547-19 Y 711-21, Y SEIS (6) CONTRATOS DE EXPROPIACION , (S/FACT. NCF: B1500000174).</t>
  </si>
  <si>
    <t>PAGO SERVICIOS COMO NOTARIO ACTUANTE EN LA LEGALIZACION DE QUINCE (15) CONTRATOS DE EXPROPIACION, (S/FACT. NCF: B1500000004).</t>
  </si>
  <si>
    <t>PAGO SERVICIOS COMO NOTARIO ACTUANTE EN LA LEGALIZACION DE QUINCE (15) CONTRATOS DE EXPROPIACION, (S/FACT. NCF: B1500000134).</t>
  </si>
  <si>
    <t>PAGO HORAS EXTRAS (JULIO-2024), A PERSONAL DE LA DIRECCION TECNICA DE ESTE MOPC</t>
  </si>
  <si>
    <t>4TO. ABONO A C/CRED. OTORG.X CONSTRUCTORA CAPESA, SRL, (ACTO 434-2023) C/CARGO AL ABONO CUB.#25, NCF: B1500000014, POR  TRABAJOS RECONST. DEL TRAMO DE CARRETERA HACIENDA ESTRELLA, MONTE PLATA. (PXP C/C. $109,925,922.70)</t>
  </si>
  <si>
    <t>PAGO DEDUCC. REF. A 4TO. AB. A C/CRED. OTORG. AL  BANCO DE RESERVAS, R.D. (ACTO 434-2023) C/CARGO AL ABONO CUB.#25, NCF: B1500000014, POR TRABAJOS RECONST. DEL TRAMO DE CARRETERA HACIENDA ESTRELLA, MONTE PLATA. (PXP CUB. #25 $40,806,319.22)</t>
  </si>
  <si>
    <t>PAGO COLOCACION DE PUBLICIDAD INSTITUCIONAL, CONVOCATORIA A LICITACION PUBLICA NACIONAL LPN No.03-2024-EQUIPOS-BID-MOPC. PROCESO MOPC-CCC-PEPB-2023-0018, (S/FACT. NCF: B1500004597).</t>
  </si>
  <si>
    <t>PAGO COLOCACION DE PUBLICIDAD INSTITUCIONAL, CONVOCATORIA A LICITACION PUBLICA NACIONAL, MOPC-LPN-2024-0010, PROCESO MOPC-CCC-PEPB-2023-0018, (S/FACT. NCF: B1500003470).</t>
  </si>
  <si>
    <t>PAGO CUB.01, FACT. NCF.E450000000006; POR TRABAJOS DE OBRAS VIALES Y HORMIGON ASFALTICO CALIENTE A NIVEL NACIONAL, ZONA A, REGION GRAN SANTO DOMINGO Y MONTE PLATA, D.N., PROV. SANTO DOMINGO Y MONTE PLATA, LOTE 10.</t>
  </si>
  <si>
    <t>REGULARIZACION AVISO DE DEBITO EN US$ DEL 10/07/2024</t>
  </si>
  <si>
    <t>REGULARIZACION AVISO DE DEBITO EN US$ DEL 18/07/2024</t>
  </si>
  <si>
    <t>PAGO SERVICIOS DE NOTARIZACION CON TRASLADO DE NOTARIO EN EL ACTO DE APERTURA DE OFERTA ECONOMICA, PROCESO MOPC-CCC-LPN-2024-0006, (S/FACT. NCF: B1500000335).</t>
  </si>
  <si>
    <t>PAGO SERVICIOS COMO NOTARIO ACTUANTE EN LA LEGALIZACION DE TRES (3) ACUERDOS DE SERVICIOS Y QUINCE (15) CONTRATOS DE EXPROPIACION, (S/FACT. NCF: B1500000128).</t>
  </si>
  <si>
    <t>PAGO SERVICIOS NOTARIALES EN EL ACTO DE VERIFICACION CON TRASLADO EN EL PROCESO DE EMERGENCIA NACIONAL MOPC-MAE-PEEN-2024-0001, S/DECRETO No. 312-2024, (S/FACT. NCF: B1500000341).</t>
  </si>
  <si>
    <t>PAGO PROGRAMA ASISTENCIA VIAL E INTERNET DE 1GBPS CON 8 IP + REDUNDANCIA PARA USO DEL MOPC, CUENTA No. 9232363, S/FACTURA NCF:E450000006642 ANEXA, CORRESP. AL MES DE AGOSTO- 2024</t>
  </si>
  <si>
    <t>PAGO FACTURA NCF:E450000006470, POR SERVICIOS DE FLOTAS A ESTE MINISTERIO, PARA APLICAR A LA CUENTA # 87994789, CORRESPONDIENTE AL MES DE AGOSTO-2024.</t>
  </si>
  <si>
    <t>PAGO SERVICIOS DE GPS INSTALADOS A LOS VEHÍCULOS DE ASISTENCIA VIAL DE LA COMISIÓN MILITAR, PARA APLICAR CTA. #88468433, CORRESP. AL MES DE AGOSTO-2024, S/FACT. NCF:E450000006476</t>
  </si>
  <si>
    <t>PAGO SERVICIOS DE CONFIGURACION Y PUESTA EN MARCHA DE LA INFRAESTRUCTURA, (SERVIDORES) EN NUBE DEL MOPC, CORRESPONDIENTE AL MES DE AGOSTO-2024, (S/FACT. NCF:B1500000575).</t>
  </si>
  <si>
    <t>PAGO SERVICIOS ADMINISTRADOS DE CONECTIVIDAD INALAMBRICA DEL MOPC, CORRESP. AL MES DE AGOSTO-2024 (S/FACT. NCF: B1500000605).</t>
  </si>
  <si>
    <t>PAGO POR SERVICIO TELÉFONICO (ALAMBRICAS) A ESTE MINISTERIO, S/FACTURA, NCF: E450000046690, CORRESPONDIENTE AL MES DE JUNIO 2024, PARA SER APLICADO A LA CUENTA  713644407.</t>
  </si>
  <si>
    <t>PAGO SERVICIO TELÉFONICO (INALAMBRICAS)  A ESTE MINISTERIO, SEGÚN FACTURA: NCF:E450000048974, CORRESPONDIENTE AL  MES DE JULIO 2024, PARA SER APLICADO A LA CUENTA  702156743.</t>
  </si>
  <si>
    <t>PAGO FACTURA NCF: E450000000229, POR SERVICIO DE INTERNET SIMETRICO, CIRCUITO No.7008773 A ESTE MINISTERIO, CORRESPONDIENTE AL MES DE AGOSTO 2024.</t>
  </si>
  <si>
    <t>PAGO VACACIONES NO DISFRUTADA, A EX-EMPLEADOS DE ESTE MOPC</t>
  </si>
  <si>
    <t>PAGO SERVICIOS COMO NOTARIO ACTUANTE EN LA LEGALIZACION DE QUINCE (15) CONTRATOS DE COMPROMISOS DE PASANTES, (S/FACT. NCF: B1500000028).</t>
  </si>
  <si>
    <t>PAGO SERVICIOS DE INTERNET SIMÉTRICO 1GB, CIRCUITO No. 7008773, USADO PARA REDUNDANCIA DEL MOPC, S/FACTS. NCF: E450000000044 Y E450000000134 (ANEXAS),  CORRESP. A LOS MESES JUNIO Y JULIO- 2024</t>
  </si>
  <si>
    <t>PAGO FACT. NCF E450000049632, POR SERVICIOS DE MÓDEM DE INTERNET A ESTE MINISTERIO, PARA SER APLICADO A LA CUENTA No.735902097, CORRESPONDIENTE AL MES DE JULIO 2024.</t>
  </si>
  <si>
    <t>ABONO C/CONT.OTORG.X CONSTRUCTORA LOMALPE,SRL ACTO # 494-24,C/CARGO AB.CUB.#4 NCF:B1500000001, X TRABS.REHAB.CARRET.CRUCE AUTOPISTA DUARTE-PRESA DE TAVERAS,LOS COCOS-BAITOA,RED CAMS.VECS.Y CALLES DE STO.DGO.PXP C/C.$589,931,841.03 Y CUB.$367,900,819.40</t>
  </si>
  <si>
    <t>2DO. AB. A C/CONTRATO OTORG. X CONSTRUCTORA LOMALPE,SRL; ACTO 494-24;C/CARGO 2DO. AB. CUB.4, F/NCF.B1500000001; P/REHABILITACION D/LA CARRET. C/AUTOPISTA DUARTE-PRESA DE TAVERAS-LOS COCOS-BAITOA-RED D/CAMS. VECS. Y CALLES STO. DGO, PXP CUB. $55,149,819.40</t>
  </si>
  <si>
    <t>PAGO SUELDO (AGOSTO-2024), A PERSONAL EN TRAMITE PARA PENSION DE ESTE MOPC</t>
  </si>
  <si>
    <t>PAGO INDEMNIZACION POR SENTENCIA No.0030-444-2023, A EX-EMPLEADOS DE ESTE MOPC</t>
  </si>
  <si>
    <t>SALDO C/C (ACTO 2320-24) Y AB. C/C (ACTO 2321-24) OTORG. X PRECAST SOLUTIONS BY GRUPO TANUMIS, SRL AL BANDEX, SRL; C/CARGO PAGO CUB.01, NCF.B1500000025; X TRABS. OBRAS VIALES Y H. A.C., A NIVEL NACIONAL-ZONA A-REG.GRAN STO. DGO. Y MONTE PLATA, LOTE 6</t>
  </si>
  <si>
    <t>Relación de Ingresos y Gastos al 31 de Agosto 2024</t>
  </si>
  <si>
    <t>DIFERENCIAS OMITIDA EN EL MES DE JULIO EN LOS EGRESOS POR OMISION DE IMPRESIÓN EN EL LIBRO 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</si>
</sst>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2" fillId="0" borderId="1" xfId="2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43" fontId="2" fillId="0" borderId="0" xfId="1" applyFont="1"/>
    <xf numFmtId="43" fontId="2" fillId="0" borderId="0" xfId="1" applyFont="1" applyFill="1"/>
    <xf numFmtId="0" fontId="2" fillId="0" borderId="0" xfId="2" applyAlignment="1">
      <alignment horizontal="center" vertical="center"/>
    </xf>
    <xf numFmtId="43" fontId="5" fillId="0" borderId="1" xfId="1" applyFont="1" applyFill="1" applyBorder="1" applyAlignment="1">
      <alignment horizontal="right"/>
    </xf>
    <xf numFmtId="43" fontId="6" fillId="0" borderId="1" xfId="3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0" fontId="2" fillId="0" borderId="1" xfId="2" applyBorder="1" applyAlignment="1">
      <alignment wrapText="1"/>
    </xf>
    <xf numFmtId="0" fontId="2" fillId="0" borderId="1" xfId="2" applyBorder="1" applyAlignment="1">
      <alignment horizontal="center" vertical="center"/>
    </xf>
    <xf numFmtId="164" fontId="2" fillId="0" borderId="1" xfId="2" applyNumberFormat="1" applyBorder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6" fillId="0" borderId="1" xfId="1" applyFont="1" applyFill="1" applyBorder="1"/>
    <xf numFmtId="43" fontId="7" fillId="0" borderId="1" xfId="2" applyNumberFormat="1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wrapText="1"/>
    </xf>
    <xf numFmtId="43" fontId="8" fillId="2" borderId="1" xfId="1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0" fontId="8" fillId="2" borderId="1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/>
    </xf>
    <xf numFmtId="43" fontId="8" fillId="2" borderId="0" xfId="2" applyNumberFormat="1" applyFont="1" applyFill="1" applyAlignment="1">
      <alignment horizontal="center" vertical="center"/>
    </xf>
    <xf numFmtId="0" fontId="8" fillId="2" borderId="3" xfId="2" applyFont="1" applyFill="1" applyBorder="1" applyAlignment="1">
      <alignment horizontal="center" wrapText="1"/>
    </xf>
    <xf numFmtId="0" fontId="10" fillId="2" borderId="4" xfId="2" applyFont="1" applyFill="1" applyBorder="1" applyAlignment="1">
      <alignment wrapText="1"/>
    </xf>
    <xf numFmtId="0" fontId="10" fillId="2" borderId="3" xfId="2" applyFont="1" applyFill="1" applyBorder="1" applyAlignment="1">
      <alignment wrapText="1"/>
    </xf>
    <xf numFmtId="0" fontId="10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1" fillId="3" borderId="8" xfId="2" applyFont="1" applyFill="1" applyBorder="1" applyAlignment="1">
      <alignment vertical="center"/>
    </xf>
    <xf numFmtId="0" fontId="12" fillId="3" borderId="9" xfId="2" applyFont="1" applyFill="1" applyBorder="1" applyAlignment="1">
      <alignment vertical="center"/>
    </xf>
    <xf numFmtId="43" fontId="12" fillId="3" borderId="0" xfId="1" applyFont="1" applyFill="1" applyBorder="1" applyAlignment="1">
      <alignment vertical="center"/>
    </xf>
    <xf numFmtId="0" fontId="12" fillId="3" borderId="0" xfId="2" applyFont="1" applyFill="1" applyAlignment="1">
      <alignment vertical="center"/>
    </xf>
    <xf numFmtId="0" fontId="12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0" fontId="15" fillId="3" borderId="1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13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A20FF270-8E68-45E0-A22B-E50F8915A64E}"/>
    <cellStyle name="Normal" xfId="0" builtinId="0"/>
    <cellStyle name="Normal 2" xfId="2" xr:uid="{D2278265-5F55-4C83-9973-A2846F787B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CD7ECDE3-14ED-461C-B13D-2F0790F63D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xtavarez\Desktop\JULIO%202024\INGRESOS%20Y%20GASTOS%20JULIO%202024.xlsx" TargetMode="External"/><Relationship Id="rId1" Type="http://schemas.openxmlformats.org/officeDocument/2006/relationships/externalLinkPath" Target="/Users/xtavarez/Desktop/JULIO%202024/INGRESOS%20Y%20GASTOS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GASTOS  (23)"/>
    </sheetNames>
    <sheetDataSet>
      <sheetData sheetId="0">
        <row r="410">
          <cell r="E410">
            <v>57839728.740000002</v>
          </cell>
        </row>
        <row r="411">
          <cell r="E411">
            <v>230661.25</v>
          </cell>
        </row>
        <row r="412">
          <cell r="E412">
            <v>2782726.9</v>
          </cell>
        </row>
        <row r="413">
          <cell r="E413">
            <v>727435.29</v>
          </cell>
        </row>
        <row r="414">
          <cell r="E414">
            <v>2821238.4</v>
          </cell>
        </row>
        <row r="415">
          <cell r="E415">
            <v>2985656.06</v>
          </cell>
        </row>
        <row r="416">
          <cell r="E416">
            <v>733075.9</v>
          </cell>
        </row>
        <row r="417">
          <cell r="E417">
            <v>78182.720000000001</v>
          </cell>
        </row>
        <row r="418">
          <cell r="E418">
            <v>626500</v>
          </cell>
        </row>
        <row r="419">
          <cell r="E419">
            <v>915546.75</v>
          </cell>
        </row>
        <row r="420">
          <cell r="E420">
            <v>1704000</v>
          </cell>
        </row>
        <row r="421">
          <cell r="E421">
            <v>258299.97</v>
          </cell>
        </row>
        <row r="422">
          <cell r="E422">
            <v>7563707.1200000001</v>
          </cell>
        </row>
        <row r="423">
          <cell r="E423">
            <v>70800</v>
          </cell>
        </row>
        <row r="424">
          <cell r="E424">
            <v>88500</v>
          </cell>
        </row>
        <row r="425">
          <cell r="E425">
            <v>76700</v>
          </cell>
        </row>
        <row r="426">
          <cell r="E426">
            <v>41300</v>
          </cell>
        </row>
        <row r="427">
          <cell r="E427">
            <v>112100</v>
          </cell>
        </row>
        <row r="428">
          <cell r="E428">
            <v>177000</v>
          </cell>
        </row>
        <row r="429">
          <cell r="E429">
            <v>177000</v>
          </cell>
        </row>
        <row r="430">
          <cell r="E430">
            <v>55565906.670000002</v>
          </cell>
        </row>
        <row r="431">
          <cell r="E431">
            <v>2198953.33</v>
          </cell>
        </row>
        <row r="432">
          <cell r="E432">
            <v>125000</v>
          </cell>
        </row>
        <row r="433">
          <cell r="E433">
            <v>8862.5</v>
          </cell>
        </row>
        <row r="434">
          <cell r="E434">
            <v>8875.5499999999993</v>
          </cell>
        </row>
        <row r="435">
          <cell r="E435">
            <v>1625</v>
          </cell>
        </row>
        <row r="436">
          <cell r="E436">
            <v>242059</v>
          </cell>
        </row>
        <row r="437">
          <cell r="E437">
            <v>17161.98</v>
          </cell>
        </row>
        <row r="438">
          <cell r="E438">
            <v>17186.189999999999</v>
          </cell>
        </row>
        <row r="439">
          <cell r="E439">
            <v>3146.77</v>
          </cell>
        </row>
        <row r="440">
          <cell r="E440">
            <v>456071.55</v>
          </cell>
        </row>
        <row r="441">
          <cell r="E441">
            <v>7664920.5199999996</v>
          </cell>
        </row>
        <row r="442">
          <cell r="E442">
            <v>1549498.99</v>
          </cell>
        </row>
        <row r="443">
          <cell r="E443">
            <v>115000</v>
          </cell>
        </row>
        <row r="444">
          <cell r="E444">
            <v>8153.5</v>
          </cell>
        </row>
        <row r="445">
          <cell r="E445">
            <v>8165</v>
          </cell>
        </row>
        <row r="446">
          <cell r="E446">
            <v>1300</v>
          </cell>
        </row>
        <row r="447">
          <cell r="E447">
            <v>14000000</v>
          </cell>
        </row>
        <row r="448">
          <cell r="E448">
            <v>11684139.4</v>
          </cell>
        </row>
        <row r="449">
          <cell r="E449">
            <v>1239031.94</v>
          </cell>
        </row>
        <row r="450">
          <cell r="E450">
            <v>11561547.880000001</v>
          </cell>
        </row>
        <row r="451">
          <cell r="E451">
            <v>206106.63</v>
          </cell>
        </row>
        <row r="452">
          <cell r="E452">
            <v>1582821.17</v>
          </cell>
        </row>
        <row r="453">
          <cell r="E453">
            <v>1742826.76</v>
          </cell>
        </row>
        <row r="454">
          <cell r="E454">
            <v>53445.15</v>
          </cell>
        </row>
        <row r="455">
          <cell r="E455">
            <v>30981.599999999999</v>
          </cell>
        </row>
        <row r="456">
          <cell r="E456">
            <v>8098.76</v>
          </cell>
        </row>
        <row r="457">
          <cell r="E457">
            <v>500000</v>
          </cell>
        </row>
        <row r="458">
          <cell r="E458">
            <v>932572.61</v>
          </cell>
        </row>
        <row r="459">
          <cell r="E459">
            <v>666000</v>
          </cell>
        </row>
        <row r="460">
          <cell r="E460">
            <v>152605.20000000001</v>
          </cell>
        </row>
        <row r="461">
          <cell r="E461">
            <v>9512846.1400000006</v>
          </cell>
        </row>
        <row r="462">
          <cell r="E462">
            <v>1621891.26</v>
          </cell>
        </row>
        <row r="463">
          <cell r="E463">
            <v>5877000</v>
          </cell>
        </row>
        <row r="464">
          <cell r="E464">
            <v>5624.13</v>
          </cell>
        </row>
        <row r="465">
          <cell r="E465">
            <v>16872.41</v>
          </cell>
        </row>
        <row r="466">
          <cell r="E466">
            <v>90909.09</v>
          </cell>
        </row>
        <row r="467">
          <cell r="E467">
            <v>84212.03</v>
          </cell>
        </row>
        <row r="468">
          <cell r="E468">
            <v>42697.29</v>
          </cell>
        </row>
        <row r="469">
          <cell r="E469">
            <v>10285384.640000001</v>
          </cell>
        </row>
        <row r="470">
          <cell r="E470">
            <v>37251.67</v>
          </cell>
        </row>
        <row r="471">
          <cell r="E471">
            <v>123601.87</v>
          </cell>
        </row>
        <row r="472">
          <cell r="E472">
            <v>53290.83</v>
          </cell>
        </row>
        <row r="473">
          <cell r="E473">
            <v>15313.45</v>
          </cell>
        </row>
        <row r="474">
          <cell r="E474">
            <v>5863711.21</v>
          </cell>
        </row>
        <row r="475">
          <cell r="E475">
            <v>829400</v>
          </cell>
        </row>
        <row r="476">
          <cell r="E476">
            <v>26666.38</v>
          </cell>
        </row>
        <row r="477">
          <cell r="E477">
            <v>54288.83</v>
          </cell>
        </row>
        <row r="478">
          <cell r="E478">
            <v>125904.65</v>
          </cell>
        </row>
        <row r="479">
          <cell r="E479">
            <v>84927.32</v>
          </cell>
        </row>
        <row r="480">
          <cell r="E480">
            <v>209904.19</v>
          </cell>
        </row>
        <row r="481">
          <cell r="E481">
            <v>5027513.4000000004</v>
          </cell>
        </row>
        <row r="482">
          <cell r="E482">
            <v>6326579.4199999999</v>
          </cell>
        </row>
        <row r="483">
          <cell r="E483">
            <v>9404518.9900000002</v>
          </cell>
        </row>
        <row r="484">
          <cell r="E484">
            <v>54744.800000000003</v>
          </cell>
        </row>
        <row r="485">
          <cell r="E485">
            <v>7101449.96</v>
          </cell>
        </row>
        <row r="486">
          <cell r="E486">
            <v>1090318.8999999999</v>
          </cell>
        </row>
        <row r="487">
          <cell r="E487">
            <v>520000</v>
          </cell>
        </row>
        <row r="488">
          <cell r="E488">
            <v>139147.62</v>
          </cell>
        </row>
        <row r="489">
          <cell r="E489">
            <v>3705836.1</v>
          </cell>
        </row>
        <row r="490">
          <cell r="E490">
            <v>3502615</v>
          </cell>
        </row>
        <row r="491">
          <cell r="E491">
            <v>6153309</v>
          </cell>
        </row>
        <row r="492">
          <cell r="E492">
            <v>13948991</v>
          </cell>
        </row>
        <row r="493">
          <cell r="E493">
            <v>10470716.630000001</v>
          </cell>
        </row>
        <row r="494">
          <cell r="E494">
            <v>4619512.37</v>
          </cell>
        </row>
        <row r="495">
          <cell r="E495">
            <v>5000000</v>
          </cell>
        </row>
        <row r="496">
          <cell r="E496">
            <v>3627736</v>
          </cell>
        </row>
        <row r="497">
          <cell r="E497">
            <v>726820.53</v>
          </cell>
        </row>
        <row r="498">
          <cell r="E498">
            <v>11677120</v>
          </cell>
        </row>
        <row r="499">
          <cell r="E499">
            <v>1026600</v>
          </cell>
        </row>
        <row r="500">
          <cell r="E500">
            <v>991200</v>
          </cell>
        </row>
        <row r="501">
          <cell r="E501">
            <v>88500</v>
          </cell>
        </row>
        <row r="502">
          <cell r="E502">
            <v>9390038.4700000007</v>
          </cell>
        </row>
        <row r="503">
          <cell r="E503">
            <v>2541908.7999999998</v>
          </cell>
        </row>
        <row r="504">
          <cell r="E504">
            <v>183045.98</v>
          </cell>
        </row>
        <row r="505">
          <cell r="E505">
            <v>212352.68</v>
          </cell>
        </row>
        <row r="506">
          <cell r="E506">
            <v>105368278.17</v>
          </cell>
        </row>
        <row r="507">
          <cell r="E507">
            <v>90000000</v>
          </cell>
        </row>
        <row r="508">
          <cell r="E508">
            <v>650125.63</v>
          </cell>
        </row>
        <row r="509">
          <cell r="E509">
            <v>262423.46000000002</v>
          </cell>
        </row>
        <row r="510">
          <cell r="E510">
            <v>713083.44</v>
          </cell>
        </row>
        <row r="511">
          <cell r="E511">
            <v>88500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6B4F-926E-4FEA-9CCB-79E27E8F8F94}">
  <dimension ref="A1:G432"/>
  <sheetViews>
    <sheetView tabSelected="1" zoomScale="80" zoomScaleNormal="80" workbookViewId="0"/>
  </sheetViews>
  <sheetFormatPr baseColWidth="10" defaultColWidth="9.140625" defaultRowHeight="99.95" customHeight="1" x14ac:dyDescent="0.2"/>
  <cols>
    <col min="1" max="1" width="15.85546875" style="6" customWidth="1"/>
    <col min="2" max="2" width="20.42578125" style="5" customWidth="1"/>
    <col min="3" max="3" width="57.28515625" style="4" customWidth="1"/>
    <col min="4" max="4" width="32.14062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51"/>
      <c r="B1" s="50"/>
      <c r="C1" s="50"/>
      <c r="D1" s="49"/>
      <c r="E1" s="48"/>
      <c r="F1" s="47"/>
    </row>
    <row r="2" spans="1:7" ht="24.95" customHeight="1" x14ac:dyDescent="0.2">
      <c r="A2" s="51"/>
      <c r="B2" s="50"/>
      <c r="C2" s="50"/>
      <c r="D2" s="49"/>
      <c r="E2" s="48"/>
      <c r="F2" s="47"/>
    </row>
    <row r="3" spans="1:7" ht="24.95" customHeight="1" x14ac:dyDescent="0.2">
      <c r="A3" s="51"/>
      <c r="B3" s="50"/>
      <c r="C3" s="50"/>
      <c r="D3" s="49"/>
      <c r="E3" s="48"/>
      <c r="F3" s="47"/>
    </row>
    <row r="4" spans="1:7" ht="24.95" customHeight="1" x14ac:dyDescent="0.2">
      <c r="A4" s="51"/>
      <c r="B4" s="50"/>
      <c r="C4" s="50"/>
      <c r="D4" s="49"/>
      <c r="E4" s="48"/>
      <c r="F4" s="47"/>
    </row>
    <row r="5" spans="1:7" ht="24.95" customHeight="1" x14ac:dyDescent="0.2">
      <c r="A5" s="51"/>
      <c r="B5" s="50"/>
      <c r="C5" s="50"/>
      <c r="D5" s="49"/>
      <c r="E5" s="48"/>
      <c r="F5" s="47"/>
    </row>
    <row r="6" spans="1:7" ht="24.95" customHeight="1" x14ac:dyDescent="0.2">
      <c r="A6" s="52" t="s">
        <v>15</v>
      </c>
      <c r="B6" s="53"/>
      <c r="C6" s="53"/>
      <c r="D6" s="53"/>
      <c r="E6" s="53"/>
      <c r="F6" s="54"/>
    </row>
    <row r="7" spans="1:7" ht="24.95" customHeight="1" x14ac:dyDescent="0.2">
      <c r="A7" s="52"/>
      <c r="B7" s="53"/>
      <c r="C7" s="53"/>
      <c r="D7" s="53"/>
      <c r="E7" s="53"/>
      <c r="F7" s="54"/>
    </row>
    <row r="8" spans="1:7" ht="24.95" customHeight="1" x14ac:dyDescent="0.25">
      <c r="A8" s="55" t="s">
        <v>14</v>
      </c>
      <c r="B8" s="56"/>
      <c r="C8" s="56"/>
      <c r="D8" s="56"/>
      <c r="E8" s="56"/>
      <c r="F8" s="57"/>
    </row>
    <row r="9" spans="1:7" ht="24.95" customHeight="1" x14ac:dyDescent="0.25">
      <c r="A9" s="58" t="s">
        <v>526</v>
      </c>
      <c r="B9" s="59"/>
      <c r="C9" s="59"/>
      <c r="D9" s="59"/>
      <c r="E9" s="59"/>
      <c r="F9" s="60"/>
    </row>
    <row r="10" spans="1:7" s="13" customFormat="1" ht="24.95" customHeight="1" x14ac:dyDescent="0.25">
      <c r="A10" s="46"/>
      <c r="B10" s="44"/>
      <c r="C10" s="45"/>
      <c r="D10" s="44"/>
      <c r="E10" s="43"/>
      <c r="F10" s="42"/>
    </row>
    <row r="11" spans="1:7" s="13" customFormat="1" ht="24.95" customHeight="1" thickBot="1" x14ac:dyDescent="0.25">
      <c r="A11" s="41"/>
      <c r="B11" s="40"/>
      <c r="C11" s="39"/>
      <c r="D11" s="38"/>
      <c r="E11" s="37"/>
      <c r="F11" s="36"/>
    </row>
    <row r="12" spans="1:7" s="13" customFormat="1" ht="50.1" customHeight="1" x14ac:dyDescent="0.25">
      <c r="A12" s="35"/>
      <c r="B12" s="34"/>
      <c r="C12" s="33"/>
      <c r="D12" s="32" t="s">
        <v>13</v>
      </c>
      <c r="E12" s="32"/>
      <c r="F12" s="31">
        <v>5189733069.8099937</v>
      </c>
      <c r="G12" s="30"/>
    </row>
    <row r="13" spans="1:7" s="13" customFormat="1" ht="50.1" customHeight="1" x14ac:dyDescent="0.25">
      <c r="A13" s="29" t="s">
        <v>12</v>
      </c>
      <c r="B13" s="28"/>
      <c r="C13" s="27"/>
      <c r="D13" s="25"/>
      <c r="E13" s="26"/>
      <c r="F13" s="25"/>
    </row>
    <row r="14" spans="1:7" s="13" customFormat="1" ht="50.1" customHeight="1" x14ac:dyDescent="0.25">
      <c r="A14" s="23"/>
      <c r="B14" s="23" t="s">
        <v>11</v>
      </c>
      <c r="C14" s="23" t="s">
        <v>10</v>
      </c>
      <c r="D14" s="23" t="s">
        <v>9</v>
      </c>
      <c r="E14" s="24" t="s">
        <v>8</v>
      </c>
      <c r="F14" s="23" t="s">
        <v>7</v>
      </c>
    </row>
    <row r="15" spans="1:7" s="13" customFormat="1" ht="99.95" customHeight="1" x14ac:dyDescent="0.2">
      <c r="A15" s="19">
        <v>45505</v>
      </c>
      <c r="B15" s="18"/>
      <c r="C15" s="17" t="s">
        <v>6</v>
      </c>
      <c r="D15" s="22"/>
      <c r="E15" s="16"/>
      <c r="F15" s="22">
        <f>+F12+D15-E15</f>
        <v>5189733069.8099937</v>
      </c>
    </row>
    <row r="16" spans="1:7" s="13" customFormat="1" ht="99.95" customHeight="1" x14ac:dyDescent="0.2">
      <c r="A16" s="19">
        <v>45535</v>
      </c>
      <c r="B16" s="18"/>
      <c r="C16" s="17" t="s">
        <v>527</v>
      </c>
      <c r="D16" s="22"/>
      <c r="E16" s="3">
        <f>SUM('[1]INGRESOS Y GASTOS  (23)'!E410:E511)</f>
        <v>531936906.49000007</v>
      </c>
      <c r="F16" s="22">
        <f>+F15-E16</f>
        <v>4657796163.319994</v>
      </c>
    </row>
    <row r="17" spans="1:7" s="13" customFormat="1" ht="99.95" customHeight="1" x14ac:dyDescent="0.2">
      <c r="A17" s="19">
        <v>45505</v>
      </c>
      <c r="B17" s="18"/>
      <c r="C17" s="17" t="s">
        <v>5</v>
      </c>
      <c r="D17" s="21">
        <v>5051473925.3400002</v>
      </c>
      <c r="E17" s="16"/>
      <c r="F17" s="7">
        <f>+F15+D17</f>
        <v>10241206995.149994</v>
      </c>
      <c r="G17" s="20"/>
    </row>
    <row r="18" spans="1:7" s="13" customFormat="1" ht="99.95" customHeight="1" x14ac:dyDescent="0.2">
      <c r="A18" s="19">
        <v>45505</v>
      </c>
      <c r="B18" s="18"/>
      <c r="C18" s="17" t="s">
        <v>4</v>
      </c>
      <c r="D18" s="15">
        <v>98720396.789999992</v>
      </c>
      <c r="E18" s="16"/>
      <c r="F18" s="7">
        <f t="shared" ref="F18:F81" si="0">+F17+D18-E18</f>
        <v>10339927391.939995</v>
      </c>
    </row>
    <row r="19" spans="1:7" s="13" customFormat="1" ht="99.95" customHeight="1" x14ac:dyDescent="0.2">
      <c r="A19" s="10" t="s">
        <v>274</v>
      </c>
      <c r="B19" s="9" t="s">
        <v>16</v>
      </c>
      <c r="C19" s="8" t="s">
        <v>295</v>
      </c>
      <c r="D19" s="15"/>
      <c r="E19" s="14">
        <v>801050</v>
      </c>
      <c r="F19" s="7">
        <f t="shared" si="0"/>
        <v>10339126341.939995</v>
      </c>
    </row>
    <row r="20" spans="1:7" s="13" customFormat="1" ht="99.95" customHeight="1" x14ac:dyDescent="0.2">
      <c r="A20" s="10" t="s">
        <v>274</v>
      </c>
      <c r="B20" s="9" t="s">
        <v>17</v>
      </c>
      <c r="C20" s="8" t="s">
        <v>296</v>
      </c>
      <c r="D20" s="15"/>
      <c r="E20" s="14">
        <v>275300</v>
      </c>
      <c r="F20" s="7">
        <f t="shared" si="0"/>
        <v>10338851041.939995</v>
      </c>
    </row>
    <row r="21" spans="1:7" s="13" customFormat="1" ht="99.95" customHeight="1" x14ac:dyDescent="0.2">
      <c r="A21" s="10" t="s">
        <v>274</v>
      </c>
      <c r="B21" s="9" t="s">
        <v>18</v>
      </c>
      <c r="C21" s="8" t="s">
        <v>297</v>
      </c>
      <c r="D21" s="15"/>
      <c r="E21" s="14">
        <v>4457520</v>
      </c>
      <c r="F21" s="7">
        <f t="shared" si="0"/>
        <v>10334393521.939995</v>
      </c>
    </row>
    <row r="22" spans="1:7" s="13" customFormat="1" ht="99.95" customHeight="1" x14ac:dyDescent="0.2">
      <c r="A22" s="10" t="s">
        <v>274</v>
      </c>
      <c r="B22" s="9" t="s">
        <v>19</v>
      </c>
      <c r="C22" s="8" t="s">
        <v>298</v>
      </c>
      <c r="D22" s="15"/>
      <c r="E22" s="14">
        <v>378747.5</v>
      </c>
      <c r="F22" s="7">
        <f t="shared" si="0"/>
        <v>10334014774.439995</v>
      </c>
    </row>
    <row r="23" spans="1:7" s="13" customFormat="1" ht="99.95" customHeight="1" x14ac:dyDescent="0.2">
      <c r="A23" s="10" t="s">
        <v>274</v>
      </c>
      <c r="B23" s="9" t="s">
        <v>20</v>
      </c>
      <c r="C23" s="8" t="s">
        <v>299</v>
      </c>
      <c r="D23" s="15"/>
      <c r="E23" s="14">
        <v>386400</v>
      </c>
      <c r="F23" s="7">
        <f t="shared" si="0"/>
        <v>10333628374.439995</v>
      </c>
    </row>
    <row r="24" spans="1:7" s="13" customFormat="1" ht="99.95" customHeight="1" x14ac:dyDescent="0.2">
      <c r="A24" s="10" t="s">
        <v>274</v>
      </c>
      <c r="B24" s="9" t="s">
        <v>21</v>
      </c>
      <c r="C24" s="8" t="s">
        <v>300</v>
      </c>
      <c r="D24" s="15"/>
      <c r="E24" s="14">
        <v>198992.5</v>
      </c>
      <c r="F24" s="7">
        <f t="shared" si="0"/>
        <v>10333429381.939995</v>
      </c>
    </row>
    <row r="25" spans="1:7" s="13" customFormat="1" ht="99.95" customHeight="1" x14ac:dyDescent="0.2">
      <c r="A25" s="10" t="s">
        <v>274</v>
      </c>
      <c r="B25" s="9" t="s">
        <v>22</v>
      </c>
      <c r="C25" s="8" t="s">
        <v>3</v>
      </c>
      <c r="D25" s="15"/>
      <c r="E25" s="14">
        <v>172390</v>
      </c>
      <c r="F25" s="7">
        <f t="shared" si="0"/>
        <v>10333256991.939995</v>
      </c>
    </row>
    <row r="26" spans="1:7" s="13" customFormat="1" ht="99.95" customHeight="1" x14ac:dyDescent="0.2">
      <c r="A26" s="10" t="s">
        <v>274</v>
      </c>
      <c r="B26" s="9" t="s">
        <v>23</v>
      </c>
      <c r="C26" s="8" t="s">
        <v>301</v>
      </c>
      <c r="D26" s="15"/>
      <c r="E26" s="14">
        <v>131960</v>
      </c>
      <c r="F26" s="7">
        <f t="shared" si="0"/>
        <v>10333125031.939995</v>
      </c>
    </row>
    <row r="27" spans="1:7" s="13" customFormat="1" ht="99.95" customHeight="1" x14ac:dyDescent="0.2">
      <c r="A27" s="10" t="s">
        <v>274</v>
      </c>
      <c r="B27" s="9" t="s">
        <v>24</v>
      </c>
      <c r="C27" s="8" t="s">
        <v>302</v>
      </c>
      <c r="D27" s="15"/>
      <c r="E27" s="14">
        <v>381135</v>
      </c>
      <c r="F27" s="7">
        <f t="shared" si="0"/>
        <v>10332743896.939995</v>
      </c>
    </row>
    <row r="28" spans="1:7" s="13" customFormat="1" ht="99.95" customHeight="1" x14ac:dyDescent="0.2">
      <c r="A28" s="10" t="s">
        <v>274</v>
      </c>
      <c r="B28" s="9" t="s">
        <v>25</v>
      </c>
      <c r="C28" s="8" t="s">
        <v>303</v>
      </c>
      <c r="D28" s="15"/>
      <c r="E28" s="14">
        <v>437495</v>
      </c>
      <c r="F28" s="7">
        <f t="shared" si="0"/>
        <v>10332306401.939995</v>
      </c>
    </row>
    <row r="29" spans="1:7" s="13" customFormat="1" ht="99.95" customHeight="1" x14ac:dyDescent="0.2">
      <c r="A29" s="10" t="s">
        <v>274</v>
      </c>
      <c r="B29" s="9" t="s">
        <v>26</v>
      </c>
      <c r="C29" s="8" t="s">
        <v>304</v>
      </c>
      <c r="D29" s="15"/>
      <c r="E29" s="14">
        <v>165696.5</v>
      </c>
      <c r="F29" s="7">
        <f t="shared" si="0"/>
        <v>10332140705.439995</v>
      </c>
    </row>
    <row r="30" spans="1:7" s="13" customFormat="1" ht="99.95" customHeight="1" x14ac:dyDescent="0.2">
      <c r="A30" s="10" t="s">
        <v>274</v>
      </c>
      <c r="B30" s="9" t="s">
        <v>27</v>
      </c>
      <c r="C30" s="8" t="s">
        <v>304</v>
      </c>
      <c r="D30" s="15"/>
      <c r="E30" s="14">
        <v>225762.5</v>
      </c>
      <c r="F30" s="7">
        <f t="shared" si="0"/>
        <v>10331914942.939995</v>
      </c>
    </row>
    <row r="31" spans="1:7" s="13" customFormat="1" ht="99.95" customHeight="1" x14ac:dyDescent="0.2">
      <c r="A31" s="10" t="s">
        <v>274</v>
      </c>
      <c r="B31" s="9" t="s">
        <v>28</v>
      </c>
      <c r="C31" s="8" t="s">
        <v>305</v>
      </c>
      <c r="D31" s="15"/>
      <c r="E31" s="14">
        <v>40750</v>
      </c>
      <c r="F31" s="7">
        <f t="shared" si="0"/>
        <v>10331874192.939995</v>
      </c>
    </row>
    <row r="32" spans="1:7" s="13" customFormat="1" ht="99.95" customHeight="1" x14ac:dyDescent="0.2">
      <c r="A32" s="10" t="s">
        <v>274</v>
      </c>
      <c r="B32" s="9" t="s">
        <v>29</v>
      </c>
      <c r="C32" s="8" t="s">
        <v>3</v>
      </c>
      <c r="D32" s="15"/>
      <c r="E32" s="14">
        <v>115125</v>
      </c>
      <c r="F32" s="7">
        <f t="shared" si="0"/>
        <v>10331759067.939995</v>
      </c>
    </row>
    <row r="33" spans="1:6" s="13" customFormat="1" ht="99.95" customHeight="1" x14ac:dyDescent="0.2">
      <c r="A33" s="10" t="s">
        <v>274</v>
      </c>
      <c r="B33" s="9" t="s">
        <v>30</v>
      </c>
      <c r="C33" s="8" t="s">
        <v>306</v>
      </c>
      <c r="D33" s="15"/>
      <c r="E33" s="14">
        <v>109325</v>
      </c>
      <c r="F33" s="7">
        <f t="shared" si="0"/>
        <v>10331649742.939995</v>
      </c>
    </row>
    <row r="34" spans="1:6" s="13" customFormat="1" ht="99.95" customHeight="1" x14ac:dyDescent="0.2">
      <c r="A34" s="10" t="s">
        <v>274</v>
      </c>
      <c r="B34" s="9" t="s">
        <v>31</v>
      </c>
      <c r="C34" s="8" t="s">
        <v>3</v>
      </c>
      <c r="D34" s="15"/>
      <c r="E34" s="14">
        <v>288815</v>
      </c>
      <c r="F34" s="7">
        <f t="shared" si="0"/>
        <v>10331360927.939995</v>
      </c>
    </row>
    <row r="35" spans="1:6" s="13" customFormat="1" ht="99.95" customHeight="1" x14ac:dyDescent="0.2">
      <c r="A35" s="10" t="s">
        <v>274</v>
      </c>
      <c r="B35" s="9" t="s">
        <v>32</v>
      </c>
      <c r="C35" s="8" t="s">
        <v>307</v>
      </c>
      <c r="D35" s="15"/>
      <c r="E35" s="14">
        <v>194660</v>
      </c>
      <c r="F35" s="7">
        <f t="shared" si="0"/>
        <v>10331166267.939995</v>
      </c>
    </row>
    <row r="36" spans="1:6" s="13" customFormat="1" ht="99.95" customHeight="1" x14ac:dyDescent="0.2">
      <c r="A36" s="10" t="s">
        <v>274</v>
      </c>
      <c r="B36" s="9" t="s">
        <v>33</v>
      </c>
      <c r="C36" s="8" t="s">
        <v>308</v>
      </c>
      <c r="D36" s="15"/>
      <c r="E36" s="14">
        <v>262650</v>
      </c>
      <c r="F36" s="7">
        <f t="shared" si="0"/>
        <v>10330903617.939995</v>
      </c>
    </row>
    <row r="37" spans="1:6" s="13" customFormat="1" ht="99.95" customHeight="1" x14ac:dyDescent="0.2">
      <c r="A37" s="10" t="s">
        <v>274</v>
      </c>
      <c r="B37" s="9" t="s">
        <v>34</v>
      </c>
      <c r="C37" s="8" t="s">
        <v>309</v>
      </c>
      <c r="D37" s="15"/>
      <c r="E37" s="14">
        <v>409785</v>
      </c>
      <c r="F37" s="7">
        <f t="shared" si="0"/>
        <v>10330493832.939995</v>
      </c>
    </row>
    <row r="38" spans="1:6" s="13" customFormat="1" ht="99.95" customHeight="1" x14ac:dyDescent="0.2">
      <c r="A38" s="10" t="s">
        <v>274</v>
      </c>
      <c r="B38" s="9" t="s">
        <v>35</v>
      </c>
      <c r="C38" s="8" t="s">
        <v>310</v>
      </c>
      <c r="D38" s="15"/>
      <c r="E38" s="14">
        <v>14530</v>
      </c>
      <c r="F38" s="7">
        <f t="shared" si="0"/>
        <v>10330479302.939995</v>
      </c>
    </row>
    <row r="39" spans="1:6" s="13" customFormat="1" ht="99.95" customHeight="1" x14ac:dyDescent="0.2">
      <c r="A39" s="10" t="s">
        <v>274</v>
      </c>
      <c r="B39" s="9" t="s">
        <v>36</v>
      </c>
      <c r="C39" s="8" t="s">
        <v>310</v>
      </c>
      <c r="D39" s="15"/>
      <c r="E39" s="14">
        <v>105450</v>
      </c>
      <c r="F39" s="7">
        <f t="shared" si="0"/>
        <v>10330373852.939995</v>
      </c>
    </row>
    <row r="40" spans="1:6" s="13" customFormat="1" ht="99.95" customHeight="1" x14ac:dyDescent="0.2">
      <c r="A40" s="10" t="s">
        <v>274</v>
      </c>
      <c r="B40" s="9" t="s">
        <v>37</v>
      </c>
      <c r="C40" s="8" t="s">
        <v>311</v>
      </c>
      <c r="D40" s="15"/>
      <c r="E40" s="14">
        <v>517500</v>
      </c>
      <c r="F40" s="7">
        <f t="shared" si="0"/>
        <v>10329856352.939995</v>
      </c>
    </row>
    <row r="41" spans="1:6" s="13" customFormat="1" ht="99.95" customHeight="1" x14ac:dyDescent="0.2">
      <c r="A41" s="10" t="s">
        <v>274</v>
      </c>
      <c r="B41" s="9" t="s">
        <v>38</v>
      </c>
      <c r="C41" s="8" t="s">
        <v>312</v>
      </c>
      <c r="D41" s="15"/>
      <c r="E41" s="14">
        <v>240000</v>
      </c>
      <c r="F41" s="7">
        <f t="shared" si="0"/>
        <v>10329616352.939995</v>
      </c>
    </row>
    <row r="42" spans="1:6" s="13" customFormat="1" ht="99.95" customHeight="1" x14ac:dyDescent="0.2">
      <c r="A42" s="10" t="s">
        <v>274</v>
      </c>
      <c r="B42" s="9" t="s">
        <v>39</v>
      </c>
      <c r="C42" s="8" t="s">
        <v>313</v>
      </c>
      <c r="D42" s="15"/>
      <c r="E42" s="14">
        <v>4735576.97</v>
      </c>
      <c r="F42" s="7">
        <f t="shared" si="0"/>
        <v>10324880775.969995</v>
      </c>
    </row>
    <row r="43" spans="1:6" s="13" customFormat="1" ht="99.95" customHeight="1" x14ac:dyDescent="0.2">
      <c r="A43" s="10" t="s">
        <v>274</v>
      </c>
      <c r="B43" s="9" t="s">
        <v>40</v>
      </c>
      <c r="C43" s="8" t="s">
        <v>314</v>
      </c>
      <c r="D43" s="15"/>
      <c r="E43" s="14">
        <v>1297750.6100000001</v>
      </c>
      <c r="F43" s="7">
        <f t="shared" si="0"/>
        <v>10323583025.359995</v>
      </c>
    </row>
    <row r="44" spans="1:6" s="13" customFormat="1" ht="99.95" customHeight="1" x14ac:dyDescent="0.2">
      <c r="A44" s="10" t="s">
        <v>275</v>
      </c>
      <c r="B44" s="9" t="s">
        <v>41</v>
      </c>
      <c r="C44" s="8" t="s">
        <v>315</v>
      </c>
      <c r="D44" s="15"/>
      <c r="E44" s="14">
        <v>88500</v>
      </c>
      <c r="F44" s="7">
        <f t="shared" si="0"/>
        <v>10323494525.359995</v>
      </c>
    </row>
    <row r="45" spans="1:6" s="13" customFormat="1" ht="99.95" customHeight="1" x14ac:dyDescent="0.2">
      <c r="A45" s="10" t="s">
        <v>275</v>
      </c>
      <c r="B45" s="9" t="s">
        <v>42</v>
      </c>
      <c r="C45" s="8" t="s">
        <v>316</v>
      </c>
      <c r="D45" s="15"/>
      <c r="E45" s="14">
        <v>87937.5</v>
      </c>
      <c r="F45" s="7">
        <f t="shared" si="0"/>
        <v>10323406587.859995</v>
      </c>
    </row>
    <row r="46" spans="1:6" s="13" customFormat="1" ht="99.95" customHeight="1" x14ac:dyDescent="0.2">
      <c r="A46" s="10" t="s">
        <v>275</v>
      </c>
      <c r="B46" s="9" t="s">
        <v>43</v>
      </c>
      <c r="C46" s="8" t="s">
        <v>317</v>
      </c>
      <c r="D46" s="15"/>
      <c r="E46" s="14">
        <v>1545960</v>
      </c>
      <c r="F46" s="7">
        <f t="shared" si="0"/>
        <v>10321860627.859995</v>
      </c>
    </row>
    <row r="47" spans="1:6" s="13" customFormat="1" ht="99.95" customHeight="1" x14ac:dyDescent="0.2">
      <c r="A47" s="10" t="s">
        <v>275</v>
      </c>
      <c r="B47" s="9" t="s">
        <v>44</v>
      </c>
      <c r="C47" s="8" t="s">
        <v>318</v>
      </c>
      <c r="D47" s="15"/>
      <c r="E47" s="14">
        <v>9926961.5600000005</v>
      </c>
      <c r="F47" s="7">
        <f t="shared" si="0"/>
        <v>10311933666.299995</v>
      </c>
    </row>
    <row r="48" spans="1:6" s="13" customFormat="1" ht="99.95" customHeight="1" x14ac:dyDescent="0.2">
      <c r="A48" s="10" t="s">
        <v>275</v>
      </c>
      <c r="B48" s="9" t="s">
        <v>45</v>
      </c>
      <c r="C48" s="8" t="s">
        <v>319</v>
      </c>
      <c r="D48" s="15"/>
      <c r="E48" s="14">
        <v>9638153.8499999996</v>
      </c>
      <c r="F48" s="7">
        <f t="shared" si="0"/>
        <v>10302295512.449995</v>
      </c>
    </row>
    <row r="49" spans="1:6" s="13" customFormat="1" ht="99.95" customHeight="1" x14ac:dyDescent="0.2">
      <c r="A49" s="10" t="s">
        <v>275</v>
      </c>
      <c r="B49" s="9" t="s">
        <v>46</v>
      </c>
      <c r="C49" s="8" t="s">
        <v>320</v>
      </c>
      <c r="D49" s="15"/>
      <c r="E49" s="14">
        <v>476076.78</v>
      </c>
      <c r="F49" s="7">
        <f t="shared" si="0"/>
        <v>10301819435.669994</v>
      </c>
    </row>
    <row r="50" spans="1:6" s="13" customFormat="1" ht="99.95" customHeight="1" x14ac:dyDescent="0.2">
      <c r="A50" s="10" t="s">
        <v>275</v>
      </c>
      <c r="B50" s="9" t="s">
        <v>47</v>
      </c>
      <c r="C50" s="8" t="s">
        <v>321</v>
      </c>
      <c r="D50" s="15"/>
      <c r="E50" s="14">
        <v>1857523.68</v>
      </c>
      <c r="F50" s="7">
        <f t="shared" si="0"/>
        <v>10299961911.989994</v>
      </c>
    </row>
    <row r="51" spans="1:6" s="13" customFormat="1" ht="99.95" customHeight="1" x14ac:dyDescent="0.2">
      <c r="A51" s="10" t="s">
        <v>275</v>
      </c>
      <c r="B51" s="9" t="s">
        <v>48</v>
      </c>
      <c r="C51" s="8" t="s">
        <v>322</v>
      </c>
      <c r="D51" s="15"/>
      <c r="E51" s="14">
        <v>3937284.72</v>
      </c>
      <c r="F51" s="7">
        <f t="shared" si="0"/>
        <v>10296024627.269995</v>
      </c>
    </row>
    <row r="52" spans="1:6" s="13" customFormat="1" ht="99.95" customHeight="1" x14ac:dyDescent="0.2">
      <c r="A52" s="10" t="s">
        <v>275</v>
      </c>
      <c r="B52" s="9" t="s">
        <v>49</v>
      </c>
      <c r="C52" s="8" t="s">
        <v>323</v>
      </c>
      <c r="D52" s="15"/>
      <c r="E52" s="14">
        <v>1007301.44</v>
      </c>
      <c r="F52" s="7">
        <f t="shared" si="0"/>
        <v>10295017325.829994</v>
      </c>
    </row>
    <row r="53" spans="1:6" s="13" customFormat="1" ht="99.95" customHeight="1" x14ac:dyDescent="0.2">
      <c r="A53" s="10" t="s">
        <v>276</v>
      </c>
      <c r="B53" s="9" t="s">
        <v>50</v>
      </c>
      <c r="C53" s="8" t="s">
        <v>324</v>
      </c>
      <c r="D53" s="15"/>
      <c r="E53" s="14">
        <v>21062874.559999999</v>
      </c>
      <c r="F53" s="7">
        <f t="shared" si="0"/>
        <v>10273954451.269995</v>
      </c>
    </row>
    <row r="54" spans="1:6" s="13" customFormat="1" ht="99.95" customHeight="1" x14ac:dyDescent="0.2">
      <c r="A54" s="10" t="s">
        <v>276</v>
      </c>
      <c r="B54" s="9" t="s">
        <v>51</v>
      </c>
      <c r="C54" s="8" t="s">
        <v>325</v>
      </c>
      <c r="D54" s="15"/>
      <c r="E54" s="14">
        <v>5064000</v>
      </c>
      <c r="F54" s="7">
        <f t="shared" si="0"/>
        <v>10268890451.269995</v>
      </c>
    </row>
    <row r="55" spans="1:6" s="13" customFormat="1" ht="99.95" customHeight="1" x14ac:dyDescent="0.2">
      <c r="A55" s="10" t="s">
        <v>276</v>
      </c>
      <c r="B55" s="9" t="s">
        <v>52</v>
      </c>
      <c r="C55" s="8" t="s">
        <v>326</v>
      </c>
      <c r="D55" s="15"/>
      <c r="E55" s="14">
        <v>114876</v>
      </c>
      <c r="F55" s="7">
        <f t="shared" si="0"/>
        <v>10268775575.269995</v>
      </c>
    </row>
    <row r="56" spans="1:6" s="13" customFormat="1" ht="99.95" customHeight="1" x14ac:dyDescent="0.2">
      <c r="A56" s="10" t="s">
        <v>276</v>
      </c>
      <c r="B56" s="9" t="s">
        <v>53</v>
      </c>
      <c r="C56" s="8" t="s">
        <v>327</v>
      </c>
      <c r="D56" s="15"/>
      <c r="E56" s="14">
        <v>20986</v>
      </c>
      <c r="F56" s="7">
        <f t="shared" si="0"/>
        <v>10268754589.269995</v>
      </c>
    </row>
    <row r="57" spans="1:6" s="13" customFormat="1" ht="99.95" customHeight="1" x14ac:dyDescent="0.2">
      <c r="A57" s="10" t="s">
        <v>276</v>
      </c>
      <c r="B57" s="9" t="s">
        <v>54</v>
      </c>
      <c r="C57" s="8" t="s">
        <v>328</v>
      </c>
      <c r="D57" s="15"/>
      <c r="E57" s="14">
        <v>19002039.969999999</v>
      </c>
      <c r="F57" s="7">
        <f t="shared" si="0"/>
        <v>10249752549.299995</v>
      </c>
    </row>
    <row r="58" spans="1:6" s="13" customFormat="1" ht="99.95" customHeight="1" x14ac:dyDescent="0.2">
      <c r="A58" s="10" t="s">
        <v>277</v>
      </c>
      <c r="B58" s="9" t="s">
        <v>55</v>
      </c>
      <c r="C58" s="8" t="s">
        <v>329</v>
      </c>
      <c r="D58" s="15"/>
      <c r="E58" s="14">
        <v>12432.8</v>
      </c>
      <c r="F58" s="7">
        <f t="shared" si="0"/>
        <v>10249740116.499996</v>
      </c>
    </row>
    <row r="59" spans="1:6" s="13" customFormat="1" ht="99.95" customHeight="1" x14ac:dyDescent="0.2">
      <c r="A59" s="10" t="s">
        <v>277</v>
      </c>
      <c r="B59" s="9" t="s">
        <v>56</v>
      </c>
      <c r="C59" s="8" t="s">
        <v>330</v>
      </c>
      <c r="D59" s="15"/>
      <c r="E59" s="14">
        <v>111000000</v>
      </c>
      <c r="F59" s="7">
        <f t="shared" si="0"/>
        <v>10138740116.499996</v>
      </c>
    </row>
    <row r="60" spans="1:6" s="13" customFormat="1" ht="99.95" customHeight="1" x14ac:dyDescent="0.2">
      <c r="A60" s="10" t="s">
        <v>277</v>
      </c>
      <c r="B60" s="9" t="s">
        <v>57</v>
      </c>
      <c r="C60" s="8" t="s">
        <v>331</v>
      </c>
      <c r="D60" s="15"/>
      <c r="E60" s="14">
        <v>57839728.740000002</v>
      </c>
      <c r="F60" s="7">
        <f t="shared" si="0"/>
        <v>10080900387.759996</v>
      </c>
    </row>
    <row r="61" spans="1:6" s="13" customFormat="1" ht="99.95" customHeight="1" x14ac:dyDescent="0.2">
      <c r="A61" s="10" t="s">
        <v>277</v>
      </c>
      <c r="B61" s="9" t="s">
        <v>58</v>
      </c>
      <c r="C61" s="8" t="s">
        <v>332</v>
      </c>
      <c r="D61" s="15"/>
      <c r="E61" s="14">
        <v>25199272.34</v>
      </c>
      <c r="F61" s="7">
        <f t="shared" si="0"/>
        <v>10055701115.419996</v>
      </c>
    </row>
    <row r="62" spans="1:6" s="13" customFormat="1" ht="99.95" customHeight="1" x14ac:dyDescent="0.2">
      <c r="A62" s="10" t="s">
        <v>277</v>
      </c>
      <c r="B62" s="9" t="s">
        <v>59</v>
      </c>
      <c r="C62" s="8" t="s">
        <v>333</v>
      </c>
      <c r="D62" s="15"/>
      <c r="E62" s="14">
        <v>23750310.57</v>
      </c>
      <c r="F62" s="7">
        <f t="shared" si="0"/>
        <v>10031950804.849997</v>
      </c>
    </row>
    <row r="63" spans="1:6" s="13" customFormat="1" ht="99.95" customHeight="1" x14ac:dyDescent="0.2">
      <c r="A63" s="10" t="s">
        <v>277</v>
      </c>
      <c r="B63" s="9" t="s">
        <v>60</v>
      </c>
      <c r="C63" s="8" t="s">
        <v>334</v>
      </c>
      <c r="D63" s="15"/>
      <c r="E63" s="14">
        <v>2454573.66</v>
      </c>
      <c r="F63" s="7">
        <f t="shared" si="0"/>
        <v>10029496231.189997</v>
      </c>
    </row>
    <row r="64" spans="1:6" s="13" customFormat="1" ht="99.95" customHeight="1" x14ac:dyDescent="0.2">
      <c r="A64" s="10" t="s">
        <v>277</v>
      </c>
      <c r="B64" s="9" t="s">
        <v>61</v>
      </c>
      <c r="C64" s="8" t="s">
        <v>335</v>
      </c>
      <c r="D64" s="15"/>
      <c r="E64" s="14">
        <v>728756</v>
      </c>
      <c r="F64" s="7">
        <f t="shared" si="0"/>
        <v>10028767475.189997</v>
      </c>
    </row>
    <row r="65" spans="1:6" s="13" customFormat="1" ht="99.95" customHeight="1" x14ac:dyDescent="0.2">
      <c r="A65" s="10" t="s">
        <v>278</v>
      </c>
      <c r="B65" s="9" t="s">
        <v>62</v>
      </c>
      <c r="C65" s="8" t="s">
        <v>336</v>
      </c>
      <c r="D65" s="15"/>
      <c r="E65" s="14">
        <v>25833775.899999999</v>
      </c>
      <c r="F65" s="7">
        <f t="shared" si="0"/>
        <v>10002933699.289997</v>
      </c>
    </row>
    <row r="66" spans="1:6" s="13" customFormat="1" ht="99.95" customHeight="1" x14ac:dyDescent="0.2">
      <c r="A66" s="10" t="s">
        <v>278</v>
      </c>
      <c r="B66" s="9" t="s">
        <v>63</v>
      </c>
      <c r="C66" s="8" t="s">
        <v>337</v>
      </c>
      <c r="D66" s="15"/>
      <c r="E66" s="14">
        <v>4526598</v>
      </c>
      <c r="F66" s="7">
        <f t="shared" si="0"/>
        <v>9998407101.2899971</v>
      </c>
    </row>
    <row r="67" spans="1:6" s="13" customFormat="1" ht="99.95" customHeight="1" x14ac:dyDescent="0.2">
      <c r="A67" s="10" t="s">
        <v>278</v>
      </c>
      <c r="B67" s="9" t="s">
        <v>64</v>
      </c>
      <c r="C67" s="8" t="s">
        <v>338</v>
      </c>
      <c r="D67" s="15"/>
      <c r="E67" s="14">
        <v>29500</v>
      </c>
      <c r="F67" s="7">
        <f t="shared" si="0"/>
        <v>9998377601.2899971</v>
      </c>
    </row>
    <row r="68" spans="1:6" s="13" customFormat="1" ht="99.95" customHeight="1" x14ac:dyDescent="0.2">
      <c r="A68" s="10" t="s">
        <v>278</v>
      </c>
      <c r="B68" s="9" t="s">
        <v>65</v>
      </c>
      <c r="C68" s="8" t="s">
        <v>339</v>
      </c>
      <c r="D68" s="15"/>
      <c r="E68" s="14">
        <v>4486423.43</v>
      </c>
      <c r="F68" s="7">
        <f t="shared" si="0"/>
        <v>9993891177.8599968</v>
      </c>
    </row>
    <row r="69" spans="1:6" s="13" customFormat="1" ht="99.95" customHeight="1" x14ac:dyDescent="0.2">
      <c r="A69" s="10" t="s">
        <v>278</v>
      </c>
      <c r="B69" s="9" t="s">
        <v>66</v>
      </c>
      <c r="C69" s="8" t="s">
        <v>340</v>
      </c>
      <c r="D69" s="15"/>
      <c r="E69" s="14">
        <v>2909202.81</v>
      </c>
      <c r="F69" s="7">
        <f t="shared" si="0"/>
        <v>9990981975.0499973</v>
      </c>
    </row>
    <row r="70" spans="1:6" s="13" customFormat="1" ht="99.95" customHeight="1" x14ac:dyDescent="0.2">
      <c r="A70" s="10" t="s">
        <v>278</v>
      </c>
      <c r="B70" s="9" t="s">
        <v>67</v>
      </c>
      <c r="C70" s="8" t="s">
        <v>341</v>
      </c>
      <c r="D70" s="15"/>
      <c r="E70" s="14">
        <v>7097792.7599999998</v>
      </c>
      <c r="F70" s="7">
        <f t="shared" si="0"/>
        <v>9983884182.2899971</v>
      </c>
    </row>
    <row r="71" spans="1:6" s="13" customFormat="1" ht="99.95" customHeight="1" x14ac:dyDescent="0.2">
      <c r="A71" s="10" t="s">
        <v>279</v>
      </c>
      <c r="B71" s="9" t="s">
        <v>68</v>
      </c>
      <c r="C71" s="8" t="s">
        <v>342</v>
      </c>
      <c r="D71" s="15"/>
      <c r="E71" s="14">
        <v>1738089.25</v>
      </c>
      <c r="F71" s="7">
        <f t="shared" si="0"/>
        <v>9982146093.0399971</v>
      </c>
    </row>
    <row r="72" spans="1:6" s="13" customFormat="1" ht="99.95" customHeight="1" x14ac:dyDescent="0.2">
      <c r="A72" s="10" t="s">
        <v>279</v>
      </c>
      <c r="B72" s="9" t="s">
        <v>69</v>
      </c>
      <c r="C72" s="8" t="s">
        <v>343</v>
      </c>
      <c r="D72" s="15"/>
      <c r="E72" s="14">
        <v>460595378.44999999</v>
      </c>
      <c r="F72" s="7">
        <f t="shared" si="0"/>
        <v>9521550714.5899963</v>
      </c>
    </row>
    <row r="73" spans="1:6" s="13" customFormat="1" ht="99.95" customHeight="1" x14ac:dyDescent="0.2">
      <c r="A73" s="10" t="s">
        <v>279</v>
      </c>
      <c r="B73" s="9" t="s">
        <v>70</v>
      </c>
      <c r="C73" s="8" t="s">
        <v>344</v>
      </c>
      <c r="D73" s="15"/>
      <c r="E73" s="14">
        <v>309157.78000000003</v>
      </c>
      <c r="F73" s="7">
        <f t="shared" si="0"/>
        <v>9521241556.8099957</v>
      </c>
    </row>
    <row r="74" spans="1:6" s="13" customFormat="1" ht="99.95" customHeight="1" x14ac:dyDescent="0.2">
      <c r="A74" s="10" t="s">
        <v>279</v>
      </c>
      <c r="B74" s="9" t="s">
        <v>71</v>
      </c>
      <c r="C74" s="8" t="s">
        <v>345</v>
      </c>
      <c r="D74" s="15"/>
      <c r="E74" s="14">
        <v>178212.68</v>
      </c>
      <c r="F74" s="7">
        <f t="shared" si="0"/>
        <v>9521063344.1299953</v>
      </c>
    </row>
    <row r="75" spans="1:6" s="13" customFormat="1" ht="99.95" customHeight="1" x14ac:dyDescent="0.2">
      <c r="A75" s="10" t="s">
        <v>279</v>
      </c>
      <c r="B75" s="9" t="s">
        <v>72</v>
      </c>
      <c r="C75" s="8" t="s">
        <v>346</v>
      </c>
      <c r="D75" s="15"/>
      <c r="E75" s="14">
        <v>125000000</v>
      </c>
      <c r="F75" s="7">
        <f t="shared" si="0"/>
        <v>9396063344.1299953</v>
      </c>
    </row>
    <row r="76" spans="1:6" s="13" customFormat="1" ht="99.95" customHeight="1" x14ac:dyDescent="0.2">
      <c r="A76" s="10" t="s">
        <v>279</v>
      </c>
      <c r="B76" s="9" t="s">
        <v>73</v>
      </c>
      <c r="C76" s="8" t="s">
        <v>347</v>
      </c>
      <c r="D76" s="15"/>
      <c r="E76" s="14">
        <v>55531030.079999998</v>
      </c>
      <c r="F76" s="7">
        <f t="shared" si="0"/>
        <v>9340532314.0499954</v>
      </c>
    </row>
    <row r="77" spans="1:6" s="13" customFormat="1" ht="99.95" customHeight="1" x14ac:dyDescent="0.2">
      <c r="A77" s="10" t="s">
        <v>279</v>
      </c>
      <c r="B77" s="9" t="s">
        <v>74</v>
      </c>
      <c r="C77" s="8" t="s">
        <v>348</v>
      </c>
      <c r="D77" s="15"/>
      <c r="E77" s="14">
        <v>2233829.92</v>
      </c>
      <c r="F77" s="7">
        <f t="shared" si="0"/>
        <v>9338298484.1299953</v>
      </c>
    </row>
    <row r="78" spans="1:6" s="13" customFormat="1" ht="99.95" customHeight="1" x14ac:dyDescent="0.2">
      <c r="A78" s="10" t="s">
        <v>279</v>
      </c>
      <c r="B78" s="9" t="s">
        <v>75</v>
      </c>
      <c r="C78" s="8" t="s">
        <v>349</v>
      </c>
      <c r="D78" s="15"/>
      <c r="E78" s="14">
        <v>5750000</v>
      </c>
      <c r="F78" s="7">
        <f t="shared" si="0"/>
        <v>9332548484.1299953</v>
      </c>
    </row>
    <row r="79" spans="1:6" s="13" customFormat="1" ht="99.95" customHeight="1" x14ac:dyDescent="0.2">
      <c r="A79" s="10" t="s">
        <v>279</v>
      </c>
      <c r="B79" s="9" t="s">
        <v>76</v>
      </c>
      <c r="C79" s="8" t="s">
        <v>350</v>
      </c>
      <c r="D79" s="15"/>
      <c r="E79" s="14">
        <v>130125</v>
      </c>
      <c r="F79" s="7">
        <f t="shared" si="0"/>
        <v>9332418359.1299953</v>
      </c>
    </row>
    <row r="80" spans="1:6" s="13" customFormat="1" ht="99.95" customHeight="1" x14ac:dyDescent="0.2">
      <c r="A80" s="10" t="s">
        <v>279</v>
      </c>
      <c r="B80" s="9" t="s">
        <v>77</v>
      </c>
      <c r="C80" s="8" t="s">
        <v>351</v>
      </c>
      <c r="D80" s="15"/>
      <c r="E80" s="14">
        <v>117773.96</v>
      </c>
      <c r="F80" s="7">
        <f t="shared" si="0"/>
        <v>9332300585.1699963</v>
      </c>
    </row>
    <row r="81" spans="1:6" s="13" customFormat="1" ht="99.95" customHeight="1" x14ac:dyDescent="0.2">
      <c r="A81" s="10" t="s">
        <v>279</v>
      </c>
      <c r="B81" s="9" t="s">
        <v>78</v>
      </c>
      <c r="C81" s="8" t="s">
        <v>352</v>
      </c>
      <c r="D81" s="15"/>
      <c r="E81" s="14">
        <v>169221.78</v>
      </c>
      <c r="F81" s="7">
        <f t="shared" si="0"/>
        <v>9332131363.3899956</v>
      </c>
    </row>
    <row r="82" spans="1:6" s="13" customFormat="1" ht="99.95" customHeight="1" x14ac:dyDescent="0.2">
      <c r="A82" s="10" t="s">
        <v>279</v>
      </c>
      <c r="B82" s="9" t="s">
        <v>79</v>
      </c>
      <c r="C82" s="8" t="s">
        <v>353</v>
      </c>
      <c r="D82" s="15"/>
      <c r="E82" s="14">
        <v>15522387.949999999</v>
      </c>
      <c r="F82" s="7">
        <f t="shared" ref="F82:F145" si="1">+F81+D82-E82</f>
        <v>9316608975.4399948</v>
      </c>
    </row>
    <row r="83" spans="1:6" s="13" customFormat="1" ht="99.95" customHeight="1" x14ac:dyDescent="0.2">
      <c r="A83" s="10" t="s">
        <v>279</v>
      </c>
      <c r="B83" s="9" t="s">
        <v>80</v>
      </c>
      <c r="C83" s="8" t="s">
        <v>354</v>
      </c>
      <c r="D83" s="15"/>
      <c r="E83" s="14">
        <v>6427349.4400000004</v>
      </c>
      <c r="F83" s="7">
        <f t="shared" si="1"/>
        <v>9310181625.9999943</v>
      </c>
    </row>
    <row r="84" spans="1:6" s="13" customFormat="1" ht="99.95" customHeight="1" x14ac:dyDescent="0.2">
      <c r="A84" s="10" t="s">
        <v>279</v>
      </c>
      <c r="B84" s="9" t="s">
        <v>81</v>
      </c>
      <c r="C84" s="8" t="s">
        <v>355</v>
      </c>
      <c r="D84" s="15"/>
      <c r="E84" s="14">
        <v>44042081.259999998</v>
      </c>
      <c r="F84" s="7">
        <f t="shared" si="1"/>
        <v>9266139544.739994</v>
      </c>
    </row>
    <row r="85" spans="1:6" s="13" customFormat="1" ht="99.95" customHeight="1" x14ac:dyDescent="0.2">
      <c r="A85" s="10" t="s">
        <v>280</v>
      </c>
      <c r="B85" s="9" t="s">
        <v>82</v>
      </c>
      <c r="C85" s="8" t="s">
        <v>356</v>
      </c>
      <c r="D85" s="15"/>
      <c r="E85" s="14">
        <v>100300</v>
      </c>
      <c r="F85" s="7">
        <f t="shared" si="1"/>
        <v>9266039244.739994</v>
      </c>
    </row>
    <row r="86" spans="1:6" s="13" customFormat="1" ht="99.95" customHeight="1" x14ac:dyDescent="0.2">
      <c r="A86" s="10" t="s">
        <v>280</v>
      </c>
      <c r="B86" s="9" t="s">
        <v>83</v>
      </c>
      <c r="C86" s="8" t="s">
        <v>357</v>
      </c>
      <c r="D86" s="15"/>
      <c r="E86" s="14">
        <v>666000</v>
      </c>
      <c r="F86" s="7">
        <f t="shared" si="1"/>
        <v>9265373244.739994</v>
      </c>
    </row>
    <row r="87" spans="1:6" s="13" customFormat="1" ht="99.95" customHeight="1" x14ac:dyDescent="0.2">
      <c r="A87" s="10" t="s">
        <v>280</v>
      </c>
      <c r="B87" s="9" t="s">
        <v>84</v>
      </c>
      <c r="C87" s="8" t="s">
        <v>358</v>
      </c>
      <c r="D87" s="15"/>
      <c r="E87" s="14">
        <v>575000</v>
      </c>
      <c r="F87" s="7">
        <f t="shared" si="1"/>
        <v>9264798244.739994</v>
      </c>
    </row>
    <row r="88" spans="1:6" s="13" customFormat="1" ht="99.95" customHeight="1" x14ac:dyDescent="0.2">
      <c r="A88" s="10" t="s">
        <v>280</v>
      </c>
      <c r="B88" s="9" t="s">
        <v>85</v>
      </c>
      <c r="C88" s="8" t="s">
        <v>359</v>
      </c>
      <c r="D88" s="15"/>
      <c r="E88" s="14">
        <v>174000</v>
      </c>
      <c r="F88" s="7">
        <f t="shared" si="1"/>
        <v>9264624244.739994</v>
      </c>
    </row>
    <row r="89" spans="1:6" s="13" customFormat="1" ht="99.95" customHeight="1" x14ac:dyDescent="0.2">
      <c r="A89" s="10" t="s">
        <v>280</v>
      </c>
      <c r="B89" s="9" t="s">
        <v>86</v>
      </c>
      <c r="C89" s="8" t="s">
        <v>360</v>
      </c>
      <c r="D89" s="15"/>
      <c r="E89" s="14">
        <v>169140</v>
      </c>
      <c r="F89" s="7">
        <f t="shared" si="1"/>
        <v>9264455104.739994</v>
      </c>
    </row>
    <row r="90" spans="1:6" s="13" customFormat="1" ht="99.95" customHeight="1" x14ac:dyDescent="0.2">
      <c r="A90" s="10" t="s">
        <v>280</v>
      </c>
      <c r="B90" s="9" t="s">
        <v>87</v>
      </c>
      <c r="C90" s="8" t="s">
        <v>360</v>
      </c>
      <c r="D90" s="15"/>
      <c r="E90" s="14">
        <v>131290</v>
      </c>
      <c r="F90" s="7">
        <f t="shared" si="1"/>
        <v>9264323814.739994</v>
      </c>
    </row>
    <row r="91" spans="1:6" s="13" customFormat="1" ht="99.95" customHeight="1" x14ac:dyDescent="0.2">
      <c r="A91" s="10" t="s">
        <v>280</v>
      </c>
      <c r="B91" s="9" t="s">
        <v>88</v>
      </c>
      <c r="C91" s="8" t="s">
        <v>361</v>
      </c>
      <c r="D91" s="15"/>
      <c r="E91" s="14">
        <v>199035401.47999999</v>
      </c>
      <c r="F91" s="7">
        <f t="shared" si="1"/>
        <v>9065288413.2599945</v>
      </c>
    </row>
    <row r="92" spans="1:6" s="13" customFormat="1" ht="99.95" customHeight="1" x14ac:dyDescent="0.2">
      <c r="A92" s="10" t="s">
        <v>280</v>
      </c>
      <c r="B92" s="9" t="s">
        <v>89</v>
      </c>
      <c r="C92" s="8" t="s">
        <v>3</v>
      </c>
      <c r="D92" s="15"/>
      <c r="E92" s="14">
        <v>130355</v>
      </c>
      <c r="F92" s="7">
        <f t="shared" si="1"/>
        <v>9065158058.2599945</v>
      </c>
    </row>
    <row r="93" spans="1:6" s="13" customFormat="1" ht="99.95" customHeight="1" x14ac:dyDescent="0.2">
      <c r="A93" s="10" t="s">
        <v>280</v>
      </c>
      <c r="B93" s="9" t="s">
        <v>90</v>
      </c>
      <c r="C93" s="8" t="s">
        <v>362</v>
      </c>
      <c r="D93" s="15"/>
      <c r="E93" s="14">
        <v>77350</v>
      </c>
      <c r="F93" s="7">
        <f t="shared" si="1"/>
        <v>9065080708.2599945</v>
      </c>
    </row>
    <row r="94" spans="1:6" s="13" customFormat="1" ht="99.95" customHeight="1" x14ac:dyDescent="0.2">
      <c r="A94" s="10" t="s">
        <v>280</v>
      </c>
      <c r="B94" s="9" t="s">
        <v>91</v>
      </c>
      <c r="C94" s="8" t="s">
        <v>363</v>
      </c>
      <c r="D94" s="15"/>
      <c r="E94" s="14">
        <v>132780</v>
      </c>
      <c r="F94" s="7">
        <f t="shared" si="1"/>
        <v>9064947928.2599945</v>
      </c>
    </row>
    <row r="95" spans="1:6" s="13" customFormat="1" ht="99.95" customHeight="1" x14ac:dyDescent="0.2">
      <c r="A95" s="10" t="s">
        <v>280</v>
      </c>
      <c r="B95" s="9" t="s">
        <v>92</v>
      </c>
      <c r="C95" s="8" t="s">
        <v>360</v>
      </c>
      <c r="D95" s="15"/>
      <c r="E95" s="14">
        <v>260652.5</v>
      </c>
      <c r="F95" s="7">
        <f t="shared" si="1"/>
        <v>9064687275.7599945</v>
      </c>
    </row>
    <row r="96" spans="1:6" s="13" customFormat="1" ht="99.95" customHeight="1" x14ac:dyDescent="0.2">
      <c r="A96" s="10" t="s">
        <v>280</v>
      </c>
      <c r="B96" s="9" t="s">
        <v>93</v>
      </c>
      <c r="C96" s="8" t="s">
        <v>342</v>
      </c>
      <c r="D96" s="15"/>
      <c r="E96" s="14">
        <v>107975.57</v>
      </c>
      <c r="F96" s="7">
        <f t="shared" si="1"/>
        <v>9064579300.1899948</v>
      </c>
    </row>
    <row r="97" spans="1:6" s="13" customFormat="1" ht="99.95" customHeight="1" x14ac:dyDescent="0.2">
      <c r="A97" s="10" t="s">
        <v>280</v>
      </c>
      <c r="B97" s="9" t="s">
        <v>94</v>
      </c>
      <c r="C97" s="8" t="s">
        <v>364</v>
      </c>
      <c r="D97" s="15"/>
      <c r="E97" s="14">
        <v>20000000</v>
      </c>
      <c r="F97" s="7">
        <f t="shared" si="1"/>
        <v>9044579300.1899948</v>
      </c>
    </row>
    <row r="98" spans="1:6" s="13" customFormat="1" ht="99.95" customHeight="1" x14ac:dyDescent="0.2">
      <c r="A98" s="10" t="s">
        <v>280</v>
      </c>
      <c r="B98" s="9" t="s">
        <v>94</v>
      </c>
      <c r="C98" s="8" t="s">
        <v>364</v>
      </c>
      <c r="D98" s="15"/>
      <c r="E98" s="14">
        <v>18343443.879999999</v>
      </c>
      <c r="F98" s="7">
        <f t="shared" si="1"/>
        <v>9026235856.3099957</v>
      </c>
    </row>
    <row r="99" spans="1:6" s="13" customFormat="1" ht="99.95" customHeight="1" x14ac:dyDescent="0.2">
      <c r="A99" s="10" t="s">
        <v>280</v>
      </c>
      <c r="B99" s="9" t="s">
        <v>94</v>
      </c>
      <c r="C99" s="8" t="s">
        <v>364</v>
      </c>
      <c r="D99" s="15"/>
      <c r="E99" s="14">
        <v>20000000</v>
      </c>
      <c r="F99" s="7">
        <f t="shared" si="1"/>
        <v>9006235856.3099957</v>
      </c>
    </row>
    <row r="100" spans="1:6" s="13" customFormat="1" ht="99.95" customHeight="1" x14ac:dyDescent="0.2">
      <c r="A100" s="10" t="s">
        <v>280</v>
      </c>
      <c r="B100" s="9" t="s">
        <v>94</v>
      </c>
      <c r="C100" s="8" t="s">
        <v>364</v>
      </c>
      <c r="D100" s="15"/>
      <c r="E100" s="14">
        <v>20000000</v>
      </c>
      <c r="F100" s="7">
        <f t="shared" si="1"/>
        <v>8986235856.3099957</v>
      </c>
    </row>
    <row r="101" spans="1:6" s="13" customFormat="1" ht="99.95" customHeight="1" x14ac:dyDescent="0.2">
      <c r="A101" s="10" t="s">
        <v>281</v>
      </c>
      <c r="B101" s="9" t="s">
        <v>95</v>
      </c>
      <c r="C101" s="8" t="s">
        <v>365</v>
      </c>
      <c r="D101" s="15"/>
      <c r="E101" s="14">
        <v>46232942.880000003</v>
      </c>
      <c r="F101" s="7">
        <f t="shared" si="1"/>
        <v>8940002913.4299965</v>
      </c>
    </row>
    <row r="102" spans="1:6" s="13" customFormat="1" ht="99.95" customHeight="1" x14ac:dyDescent="0.2">
      <c r="A102" s="10" t="s">
        <v>281</v>
      </c>
      <c r="B102" s="9" t="s">
        <v>96</v>
      </c>
      <c r="C102" s="8" t="s">
        <v>366</v>
      </c>
      <c r="D102" s="15"/>
      <c r="E102" s="14">
        <v>125673.28</v>
      </c>
      <c r="F102" s="7">
        <f t="shared" si="1"/>
        <v>8939877240.1499958</v>
      </c>
    </row>
    <row r="103" spans="1:6" s="13" customFormat="1" ht="99.95" customHeight="1" x14ac:dyDescent="0.2">
      <c r="A103" s="10" t="s">
        <v>281</v>
      </c>
      <c r="B103" s="9" t="s">
        <v>97</v>
      </c>
      <c r="C103" s="8" t="s">
        <v>367</v>
      </c>
      <c r="D103" s="15"/>
      <c r="E103" s="14">
        <v>5040960</v>
      </c>
      <c r="F103" s="7">
        <f t="shared" si="1"/>
        <v>8934836280.1499958</v>
      </c>
    </row>
    <row r="104" spans="1:6" s="13" customFormat="1" ht="99.95" customHeight="1" x14ac:dyDescent="0.2">
      <c r="A104" s="10" t="s">
        <v>281</v>
      </c>
      <c r="B104" s="9" t="s">
        <v>98</v>
      </c>
      <c r="C104" s="8" t="s">
        <v>368</v>
      </c>
      <c r="D104" s="15"/>
      <c r="E104" s="14">
        <v>153153752.47</v>
      </c>
      <c r="F104" s="7">
        <f t="shared" si="1"/>
        <v>8781682527.6799965</v>
      </c>
    </row>
    <row r="105" spans="1:6" s="13" customFormat="1" ht="99.95" customHeight="1" x14ac:dyDescent="0.2">
      <c r="A105" s="10" t="s">
        <v>281</v>
      </c>
      <c r="B105" s="9" t="s">
        <v>99</v>
      </c>
      <c r="C105" s="8" t="s">
        <v>369</v>
      </c>
      <c r="D105" s="15"/>
      <c r="E105" s="14">
        <v>335592</v>
      </c>
      <c r="F105" s="7">
        <f t="shared" si="1"/>
        <v>8781346935.6799965</v>
      </c>
    </row>
    <row r="106" spans="1:6" s="13" customFormat="1" ht="99.95" customHeight="1" x14ac:dyDescent="0.2">
      <c r="A106" s="10" t="s">
        <v>281</v>
      </c>
      <c r="B106" s="9" t="s">
        <v>99</v>
      </c>
      <c r="C106" s="8" t="s">
        <v>369</v>
      </c>
      <c r="D106" s="15"/>
      <c r="E106" s="14">
        <v>595900</v>
      </c>
      <c r="F106" s="7">
        <f t="shared" si="1"/>
        <v>8780751035.6799965</v>
      </c>
    </row>
    <row r="107" spans="1:6" s="13" customFormat="1" ht="99.95" customHeight="1" x14ac:dyDescent="0.2">
      <c r="A107" s="10" t="s">
        <v>281</v>
      </c>
      <c r="B107" s="9" t="s">
        <v>100</v>
      </c>
      <c r="C107" s="8" t="s">
        <v>370</v>
      </c>
      <c r="D107" s="15"/>
      <c r="E107" s="14">
        <v>5475000</v>
      </c>
      <c r="F107" s="7">
        <f t="shared" si="1"/>
        <v>8775276035.6799965</v>
      </c>
    </row>
    <row r="108" spans="1:6" s="13" customFormat="1" ht="99.95" customHeight="1" x14ac:dyDescent="0.2">
      <c r="A108" s="10" t="s">
        <v>281</v>
      </c>
      <c r="B108" s="9" t="s">
        <v>101</v>
      </c>
      <c r="C108" s="8" t="s">
        <v>371</v>
      </c>
      <c r="D108" s="15"/>
      <c r="E108" s="14">
        <v>5405000</v>
      </c>
      <c r="F108" s="7">
        <f t="shared" si="1"/>
        <v>8769871035.6799965</v>
      </c>
    </row>
    <row r="109" spans="1:6" s="13" customFormat="1" ht="99.95" customHeight="1" x14ac:dyDescent="0.2">
      <c r="A109" s="10" t="s">
        <v>281</v>
      </c>
      <c r="B109" s="9" t="s">
        <v>102</v>
      </c>
      <c r="C109" s="8" t="s">
        <v>372</v>
      </c>
      <c r="D109" s="15"/>
      <c r="E109" s="14">
        <v>5390000</v>
      </c>
      <c r="F109" s="7">
        <f t="shared" si="1"/>
        <v>8764481035.6799965</v>
      </c>
    </row>
    <row r="110" spans="1:6" s="13" customFormat="1" ht="99.95" customHeight="1" x14ac:dyDescent="0.2">
      <c r="A110" s="10" t="s">
        <v>281</v>
      </c>
      <c r="B110" s="9" t="s">
        <v>103</v>
      </c>
      <c r="C110" s="8" t="s">
        <v>373</v>
      </c>
      <c r="D110" s="15"/>
      <c r="E110" s="14">
        <v>43679947.880000003</v>
      </c>
      <c r="F110" s="7">
        <f t="shared" si="1"/>
        <v>8720801087.7999973</v>
      </c>
    </row>
    <row r="111" spans="1:6" s="13" customFormat="1" ht="99.95" customHeight="1" x14ac:dyDescent="0.2">
      <c r="A111" s="10" t="s">
        <v>281</v>
      </c>
      <c r="B111" s="9" t="s">
        <v>104</v>
      </c>
      <c r="C111" s="8" t="s">
        <v>374</v>
      </c>
      <c r="D111" s="15"/>
      <c r="E111" s="14">
        <v>3012606.12</v>
      </c>
      <c r="F111" s="7">
        <f t="shared" si="1"/>
        <v>8717788481.6799965</v>
      </c>
    </row>
    <row r="112" spans="1:6" s="13" customFormat="1" ht="99.95" customHeight="1" x14ac:dyDescent="0.2">
      <c r="A112" s="10" t="s">
        <v>282</v>
      </c>
      <c r="B112" s="9" t="s">
        <v>105</v>
      </c>
      <c r="C112" s="8" t="s">
        <v>375</v>
      </c>
      <c r="D112" s="15"/>
      <c r="E112" s="14">
        <v>8025600</v>
      </c>
      <c r="F112" s="7">
        <f t="shared" si="1"/>
        <v>8709762881.6799965</v>
      </c>
    </row>
    <row r="113" spans="1:6" s="13" customFormat="1" ht="99.95" customHeight="1" x14ac:dyDescent="0.2">
      <c r="A113" s="10" t="s">
        <v>282</v>
      </c>
      <c r="B113" s="9" t="s">
        <v>106</v>
      </c>
      <c r="C113" s="8" t="s">
        <v>376</v>
      </c>
      <c r="D113" s="15"/>
      <c r="E113" s="14">
        <v>44233.99</v>
      </c>
      <c r="F113" s="7">
        <f t="shared" si="1"/>
        <v>8709718647.6899967</v>
      </c>
    </row>
    <row r="114" spans="1:6" s="13" customFormat="1" ht="99.95" customHeight="1" x14ac:dyDescent="0.2">
      <c r="A114" s="10" t="s">
        <v>282</v>
      </c>
      <c r="B114" s="9" t="s">
        <v>107</v>
      </c>
      <c r="C114" s="8" t="s">
        <v>377</v>
      </c>
      <c r="D114" s="15"/>
      <c r="E114" s="14">
        <v>9114809</v>
      </c>
      <c r="F114" s="7">
        <f t="shared" si="1"/>
        <v>8700603838.6899967</v>
      </c>
    </row>
    <row r="115" spans="1:6" s="13" customFormat="1" ht="99.95" customHeight="1" x14ac:dyDescent="0.2">
      <c r="A115" s="10" t="s">
        <v>282</v>
      </c>
      <c r="B115" s="9" t="s">
        <v>108</v>
      </c>
      <c r="C115" s="8" t="s">
        <v>378</v>
      </c>
      <c r="D115" s="15"/>
      <c r="E115" s="14">
        <v>27000000</v>
      </c>
      <c r="F115" s="7">
        <f t="shared" si="1"/>
        <v>8673603838.6899967</v>
      </c>
    </row>
    <row r="116" spans="1:6" s="13" customFormat="1" ht="99.95" customHeight="1" x14ac:dyDescent="0.2">
      <c r="A116" s="10" t="s">
        <v>282</v>
      </c>
      <c r="B116" s="9" t="s">
        <v>109</v>
      </c>
      <c r="C116" s="8" t="s">
        <v>379</v>
      </c>
      <c r="D116" s="15"/>
      <c r="E116" s="14">
        <v>54297.67</v>
      </c>
      <c r="F116" s="7">
        <f t="shared" si="1"/>
        <v>8673549541.0199966</v>
      </c>
    </row>
    <row r="117" spans="1:6" s="13" customFormat="1" ht="99.95" customHeight="1" x14ac:dyDescent="0.2">
      <c r="A117" s="10" t="s">
        <v>282</v>
      </c>
      <c r="B117" s="9" t="s">
        <v>110</v>
      </c>
      <c r="C117" s="8" t="s">
        <v>380</v>
      </c>
      <c r="D117" s="15"/>
      <c r="E117" s="14">
        <v>4944159</v>
      </c>
      <c r="F117" s="7">
        <f t="shared" si="1"/>
        <v>8668605382.0199966</v>
      </c>
    </row>
    <row r="118" spans="1:6" s="13" customFormat="1" ht="99.95" customHeight="1" x14ac:dyDescent="0.2">
      <c r="A118" s="10" t="s">
        <v>282</v>
      </c>
      <c r="B118" s="9" t="s">
        <v>111</v>
      </c>
      <c r="C118" s="8" t="s">
        <v>381</v>
      </c>
      <c r="D118" s="15"/>
      <c r="E118" s="14">
        <v>16892632</v>
      </c>
      <c r="F118" s="7">
        <f t="shared" si="1"/>
        <v>8651712750.0199966</v>
      </c>
    </row>
    <row r="119" spans="1:6" s="13" customFormat="1" ht="99.95" customHeight="1" x14ac:dyDescent="0.2">
      <c r="A119" s="10" t="s">
        <v>282</v>
      </c>
      <c r="B119" s="9" t="s">
        <v>111</v>
      </c>
      <c r="C119" s="8" t="s">
        <v>381</v>
      </c>
      <c r="D119" s="15"/>
      <c r="E119" s="14">
        <v>3279957</v>
      </c>
      <c r="F119" s="7">
        <f t="shared" si="1"/>
        <v>8648432793.0199966</v>
      </c>
    </row>
    <row r="120" spans="1:6" s="13" customFormat="1" ht="99.95" customHeight="1" x14ac:dyDescent="0.2">
      <c r="A120" s="10" t="s">
        <v>282</v>
      </c>
      <c r="B120" s="9" t="s">
        <v>112</v>
      </c>
      <c r="C120" s="8" t="s">
        <v>382</v>
      </c>
      <c r="D120" s="15"/>
      <c r="E120" s="14">
        <v>4700000</v>
      </c>
      <c r="F120" s="7">
        <f t="shared" si="1"/>
        <v>8643732793.0199966</v>
      </c>
    </row>
    <row r="121" spans="1:6" s="13" customFormat="1" ht="99.95" customHeight="1" x14ac:dyDescent="0.2">
      <c r="A121" s="10" t="s">
        <v>282</v>
      </c>
      <c r="B121" s="9" t="s">
        <v>112</v>
      </c>
      <c r="C121" s="8" t="s">
        <v>382</v>
      </c>
      <c r="D121" s="15"/>
      <c r="E121" s="14">
        <v>6000000</v>
      </c>
      <c r="F121" s="7">
        <f t="shared" si="1"/>
        <v>8637732793.0199966</v>
      </c>
    </row>
    <row r="122" spans="1:6" s="13" customFormat="1" ht="99.95" customHeight="1" x14ac:dyDescent="0.2">
      <c r="A122" s="10" t="s">
        <v>282</v>
      </c>
      <c r="B122" s="9" t="s">
        <v>112</v>
      </c>
      <c r="C122" s="8" t="s">
        <v>382</v>
      </c>
      <c r="D122" s="15"/>
      <c r="E122" s="14">
        <v>6787053</v>
      </c>
      <c r="F122" s="7">
        <f t="shared" si="1"/>
        <v>8630945740.0199966</v>
      </c>
    </row>
    <row r="123" spans="1:6" s="13" customFormat="1" ht="99.95" customHeight="1" x14ac:dyDescent="0.2">
      <c r="A123" s="10" t="s">
        <v>282</v>
      </c>
      <c r="B123" s="9" t="s">
        <v>112</v>
      </c>
      <c r="C123" s="8" t="s">
        <v>382</v>
      </c>
      <c r="D123" s="15"/>
      <c r="E123" s="14">
        <v>2904580.34</v>
      </c>
      <c r="F123" s="7">
        <f t="shared" si="1"/>
        <v>8628041159.6799965</v>
      </c>
    </row>
    <row r="124" spans="1:6" s="13" customFormat="1" ht="99.95" customHeight="1" x14ac:dyDescent="0.2">
      <c r="A124" s="10" t="s">
        <v>282</v>
      </c>
      <c r="B124" s="9" t="s">
        <v>113</v>
      </c>
      <c r="C124" s="8" t="s">
        <v>383</v>
      </c>
      <c r="D124" s="15"/>
      <c r="E124" s="14">
        <v>42000000</v>
      </c>
      <c r="F124" s="7">
        <f t="shared" si="1"/>
        <v>8586041159.6799965</v>
      </c>
    </row>
    <row r="125" spans="1:6" s="13" customFormat="1" ht="99.95" customHeight="1" x14ac:dyDescent="0.2">
      <c r="A125" s="10" t="s">
        <v>282</v>
      </c>
      <c r="B125" s="9" t="s">
        <v>113</v>
      </c>
      <c r="C125" s="8" t="s">
        <v>383</v>
      </c>
      <c r="D125" s="15"/>
      <c r="E125" s="14">
        <v>4741358.54</v>
      </c>
      <c r="F125" s="7">
        <f t="shared" si="1"/>
        <v>8581299801.1399965</v>
      </c>
    </row>
    <row r="126" spans="1:6" s="13" customFormat="1" ht="99.95" customHeight="1" x14ac:dyDescent="0.2">
      <c r="A126" s="10" t="s">
        <v>283</v>
      </c>
      <c r="B126" s="9" t="s">
        <v>114</v>
      </c>
      <c r="C126" s="8" t="s">
        <v>384</v>
      </c>
      <c r="D126" s="15"/>
      <c r="E126" s="14">
        <v>4730811</v>
      </c>
      <c r="F126" s="7">
        <f t="shared" si="1"/>
        <v>8576568990.1399965</v>
      </c>
    </row>
    <row r="127" spans="1:6" s="13" customFormat="1" ht="99.95" customHeight="1" x14ac:dyDescent="0.2">
      <c r="A127" s="10" t="s">
        <v>283</v>
      </c>
      <c r="B127" s="9" t="s">
        <v>115</v>
      </c>
      <c r="C127" s="8" t="s">
        <v>385</v>
      </c>
      <c r="D127" s="15"/>
      <c r="E127" s="14">
        <v>2116959</v>
      </c>
      <c r="F127" s="7">
        <f t="shared" si="1"/>
        <v>8574452031.1399965</v>
      </c>
    </row>
    <row r="128" spans="1:6" s="13" customFormat="1" ht="99.95" customHeight="1" x14ac:dyDescent="0.2">
      <c r="A128" s="10" t="s">
        <v>283</v>
      </c>
      <c r="B128" s="9" t="s">
        <v>116</v>
      </c>
      <c r="C128" s="8" t="s">
        <v>386</v>
      </c>
      <c r="D128" s="15"/>
      <c r="E128" s="14">
        <v>14955717.460000001</v>
      </c>
      <c r="F128" s="7">
        <f t="shared" si="1"/>
        <v>8559496313.6799965</v>
      </c>
    </row>
    <row r="129" spans="1:6" s="13" customFormat="1" ht="99.95" customHeight="1" x14ac:dyDescent="0.2">
      <c r="A129" s="10" t="s">
        <v>283</v>
      </c>
      <c r="B129" s="9" t="s">
        <v>116</v>
      </c>
      <c r="C129" s="8" t="s">
        <v>386</v>
      </c>
      <c r="D129" s="15"/>
      <c r="E129" s="14">
        <v>1051684.07</v>
      </c>
      <c r="F129" s="7">
        <f t="shared" si="1"/>
        <v>8558444629.6099968</v>
      </c>
    </row>
    <row r="130" spans="1:6" s="13" customFormat="1" ht="99.95" customHeight="1" x14ac:dyDescent="0.2">
      <c r="A130" s="10" t="s">
        <v>283</v>
      </c>
      <c r="B130" s="9" t="s">
        <v>116</v>
      </c>
      <c r="C130" s="8" t="s">
        <v>386</v>
      </c>
      <c r="D130" s="15"/>
      <c r="E130" s="14">
        <v>1061855.96</v>
      </c>
      <c r="F130" s="7">
        <f t="shared" si="1"/>
        <v>8557382773.6499968</v>
      </c>
    </row>
    <row r="131" spans="1:6" s="13" customFormat="1" ht="99.95" customHeight="1" x14ac:dyDescent="0.2">
      <c r="A131" s="10" t="s">
        <v>283</v>
      </c>
      <c r="B131" s="9" t="s">
        <v>116</v>
      </c>
      <c r="C131" s="8" t="s">
        <v>386</v>
      </c>
      <c r="D131" s="15"/>
      <c r="E131" s="14">
        <v>181425.27</v>
      </c>
      <c r="F131" s="7">
        <f t="shared" si="1"/>
        <v>8557201348.3799963</v>
      </c>
    </row>
    <row r="132" spans="1:6" s="13" customFormat="1" ht="99.95" customHeight="1" x14ac:dyDescent="0.2">
      <c r="A132" s="10" t="s">
        <v>283</v>
      </c>
      <c r="B132" s="9" t="s">
        <v>117</v>
      </c>
      <c r="C132" s="8" t="s">
        <v>387</v>
      </c>
      <c r="D132" s="15"/>
      <c r="E132" s="14">
        <v>9244159.7899999991</v>
      </c>
      <c r="F132" s="7">
        <f t="shared" si="1"/>
        <v>8547957188.5899963</v>
      </c>
    </row>
    <row r="133" spans="1:6" s="13" customFormat="1" ht="99.95" customHeight="1" x14ac:dyDescent="0.2">
      <c r="A133" s="10" t="s">
        <v>283</v>
      </c>
      <c r="B133" s="9" t="s">
        <v>117</v>
      </c>
      <c r="C133" s="8" t="s">
        <v>387</v>
      </c>
      <c r="D133" s="15"/>
      <c r="E133" s="14">
        <v>643189.55000000005</v>
      </c>
      <c r="F133" s="7">
        <f t="shared" si="1"/>
        <v>8547313999.0399961</v>
      </c>
    </row>
    <row r="134" spans="1:6" s="13" customFormat="1" ht="99.95" customHeight="1" x14ac:dyDescent="0.2">
      <c r="A134" s="10" t="s">
        <v>283</v>
      </c>
      <c r="B134" s="9" t="s">
        <v>117</v>
      </c>
      <c r="C134" s="8" t="s">
        <v>387</v>
      </c>
      <c r="D134" s="15"/>
      <c r="E134" s="14">
        <v>656335.34</v>
      </c>
      <c r="F134" s="7">
        <f t="shared" si="1"/>
        <v>8546657663.699996</v>
      </c>
    </row>
    <row r="135" spans="1:6" s="13" customFormat="1" ht="99.95" customHeight="1" x14ac:dyDescent="0.2">
      <c r="A135" s="10" t="s">
        <v>283</v>
      </c>
      <c r="B135" s="9" t="s">
        <v>117</v>
      </c>
      <c r="C135" s="8" t="s">
        <v>387</v>
      </c>
      <c r="D135" s="15"/>
      <c r="E135" s="14">
        <v>103492.36</v>
      </c>
      <c r="F135" s="7">
        <f t="shared" si="1"/>
        <v>8546554171.3399963</v>
      </c>
    </row>
    <row r="136" spans="1:6" s="13" customFormat="1" ht="99.95" customHeight="1" x14ac:dyDescent="0.2">
      <c r="A136" s="10" t="s">
        <v>283</v>
      </c>
      <c r="B136" s="9" t="s">
        <v>118</v>
      </c>
      <c r="C136" s="8" t="s">
        <v>388</v>
      </c>
      <c r="D136" s="15"/>
      <c r="E136" s="14">
        <v>7898993.4000000004</v>
      </c>
      <c r="F136" s="7">
        <f t="shared" si="1"/>
        <v>8538655177.9399967</v>
      </c>
    </row>
    <row r="137" spans="1:6" s="13" customFormat="1" ht="99.95" customHeight="1" x14ac:dyDescent="0.2">
      <c r="A137" s="10" t="s">
        <v>283</v>
      </c>
      <c r="B137" s="9" t="s">
        <v>119</v>
      </c>
      <c r="C137" s="8" t="s">
        <v>389</v>
      </c>
      <c r="D137" s="15"/>
      <c r="E137" s="14">
        <v>4342000</v>
      </c>
      <c r="F137" s="7">
        <f t="shared" si="1"/>
        <v>8534313177.9399967</v>
      </c>
    </row>
    <row r="138" spans="1:6" s="13" customFormat="1" ht="99.95" customHeight="1" x14ac:dyDescent="0.2">
      <c r="A138" s="10" t="s">
        <v>283</v>
      </c>
      <c r="B138" s="9" t="s">
        <v>120</v>
      </c>
      <c r="C138" s="8" t="s">
        <v>390</v>
      </c>
      <c r="D138" s="15"/>
      <c r="E138" s="14">
        <v>1033400</v>
      </c>
      <c r="F138" s="7">
        <f t="shared" si="1"/>
        <v>8533279777.9399967</v>
      </c>
    </row>
    <row r="139" spans="1:6" s="13" customFormat="1" ht="99.95" customHeight="1" x14ac:dyDescent="0.2">
      <c r="A139" s="10" t="s">
        <v>283</v>
      </c>
      <c r="B139" s="9" t="s">
        <v>121</v>
      </c>
      <c r="C139" s="8" t="s">
        <v>391</v>
      </c>
      <c r="D139" s="15"/>
      <c r="E139" s="14">
        <v>63911374</v>
      </c>
      <c r="F139" s="7">
        <f t="shared" si="1"/>
        <v>8469368403.9399967</v>
      </c>
    </row>
    <row r="140" spans="1:6" s="13" customFormat="1" ht="99.95" customHeight="1" x14ac:dyDescent="0.2">
      <c r="A140" s="10" t="s">
        <v>283</v>
      </c>
      <c r="B140" s="9" t="s">
        <v>121</v>
      </c>
      <c r="C140" s="8" t="s">
        <v>391</v>
      </c>
      <c r="D140" s="15"/>
      <c r="E140" s="14">
        <v>4520594.55</v>
      </c>
      <c r="F140" s="7">
        <f t="shared" si="1"/>
        <v>8464847809.3899965</v>
      </c>
    </row>
    <row r="141" spans="1:6" s="13" customFormat="1" ht="99.95" customHeight="1" x14ac:dyDescent="0.2">
      <c r="A141" s="10" t="s">
        <v>283</v>
      </c>
      <c r="B141" s="9" t="s">
        <v>121</v>
      </c>
      <c r="C141" s="8" t="s">
        <v>391</v>
      </c>
      <c r="D141" s="15"/>
      <c r="E141" s="14">
        <v>4537707.55</v>
      </c>
      <c r="F141" s="7">
        <f t="shared" si="1"/>
        <v>8460310101.8399963</v>
      </c>
    </row>
    <row r="142" spans="1:6" s="13" customFormat="1" ht="99.95" customHeight="1" x14ac:dyDescent="0.2">
      <c r="A142" s="10" t="s">
        <v>283</v>
      </c>
      <c r="B142" s="9" t="s">
        <v>121</v>
      </c>
      <c r="C142" s="8" t="s">
        <v>391</v>
      </c>
      <c r="D142" s="15"/>
      <c r="E142" s="14">
        <v>740275.95</v>
      </c>
      <c r="F142" s="7">
        <f t="shared" si="1"/>
        <v>8459569825.8899965</v>
      </c>
    </row>
    <row r="143" spans="1:6" s="13" customFormat="1" ht="99.95" customHeight="1" x14ac:dyDescent="0.2">
      <c r="A143" s="10" t="s">
        <v>283</v>
      </c>
      <c r="B143" s="9" t="s">
        <v>122</v>
      </c>
      <c r="C143" s="8" t="s">
        <v>392</v>
      </c>
      <c r="D143" s="15"/>
      <c r="E143" s="14">
        <v>186440</v>
      </c>
      <c r="F143" s="7">
        <f t="shared" si="1"/>
        <v>8459383385.8899965</v>
      </c>
    </row>
    <row r="144" spans="1:6" s="13" customFormat="1" ht="99.95" customHeight="1" x14ac:dyDescent="0.2">
      <c r="A144" s="10" t="s">
        <v>283</v>
      </c>
      <c r="B144" s="9" t="s">
        <v>123</v>
      </c>
      <c r="C144" s="8" t="s">
        <v>393</v>
      </c>
      <c r="D144" s="15"/>
      <c r="E144" s="14">
        <v>429850</v>
      </c>
      <c r="F144" s="7">
        <f t="shared" si="1"/>
        <v>8458953535.8899965</v>
      </c>
    </row>
    <row r="145" spans="1:6" s="13" customFormat="1" ht="99.95" customHeight="1" x14ac:dyDescent="0.2">
      <c r="A145" s="10" t="s">
        <v>283</v>
      </c>
      <c r="B145" s="9" t="s">
        <v>123</v>
      </c>
      <c r="C145" s="8" t="s">
        <v>393</v>
      </c>
      <c r="D145" s="15"/>
      <c r="E145" s="14">
        <v>30476.36</v>
      </c>
      <c r="F145" s="7">
        <f t="shared" si="1"/>
        <v>8458923059.5299969</v>
      </c>
    </row>
    <row r="146" spans="1:6" s="13" customFormat="1" ht="99.95" customHeight="1" x14ac:dyDescent="0.2">
      <c r="A146" s="10" t="s">
        <v>283</v>
      </c>
      <c r="B146" s="9" t="s">
        <v>123</v>
      </c>
      <c r="C146" s="8" t="s">
        <v>393</v>
      </c>
      <c r="D146" s="15"/>
      <c r="E146" s="14">
        <v>30519.35</v>
      </c>
      <c r="F146" s="7">
        <f t="shared" ref="F146:F209" si="2">+F145+D146-E146</f>
        <v>8458892540.1799965</v>
      </c>
    </row>
    <row r="147" spans="1:6" s="13" customFormat="1" ht="99.95" customHeight="1" x14ac:dyDescent="0.2">
      <c r="A147" s="10" t="s">
        <v>283</v>
      </c>
      <c r="B147" s="9" t="s">
        <v>123</v>
      </c>
      <c r="C147" s="8" t="s">
        <v>393</v>
      </c>
      <c r="D147" s="15"/>
      <c r="E147" s="14">
        <v>5395.26</v>
      </c>
      <c r="F147" s="7">
        <f t="shared" si="2"/>
        <v>8458887144.9199963</v>
      </c>
    </row>
    <row r="148" spans="1:6" s="13" customFormat="1" ht="99.95" customHeight="1" x14ac:dyDescent="0.2">
      <c r="A148" s="10" t="s">
        <v>283</v>
      </c>
      <c r="B148" s="9" t="s">
        <v>124</v>
      </c>
      <c r="C148" s="8" t="s">
        <v>394</v>
      </c>
      <c r="D148" s="15"/>
      <c r="E148" s="14">
        <v>1361170.5</v>
      </c>
      <c r="F148" s="7">
        <f t="shared" si="2"/>
        <v>8457525974.4199963</v>
      </c>
    </row>
    <row r="149" spans="1:6" s="13" customFormat="1" ht="99.95" customHeight="1" x14ac:dyDescent="0.2">
      <c r="A149" s="10" t="s">
        <v>283</v>
      </c>
      <c r="B149" s="9" t="s">
        <v>124</v>
      </c>
      <c r="C149" s="8" t="s">
        <v>394</v>
      </c>
      <c r="D149" s="15"/>
      <c r="E149" s="14">
        <v>96507.01</v>
      </c>
      <c r="F149" s="7">
        <f t="shared" si="2"/>
        <v>8457429467.409996</v>
      </c>
    </row>
    <row r="150" spans="1:6" s="13" customFormat="1" ht="99.95" customHeight="1" x14ac:dyDescent="0.2">
      <c r="A150" s="10" t="s">
        <v>283</v>
      </c>
      <c r="B150" s="9" t="s">
        <v>124</v>
      </c>
      <c r="C150" s="8" t="s">
        <v>394</v>
      </c>
      <c r="D150" s="15"/>
      <c r="E150" s="14">
        <v>96643.11</v>
      </c>
      <c r="F150" s="7">
        <f t="shared" si="2"/>
        <v>8457332824.2999964</v>
      </c>
    </row>
    <row r="151" spans="1:6" s="13" customFormat="1" ht="99.95" customHeight="1" x14ac:dyDescent="0.2">
      <c r="A151" s="10" t="s">
        <v>283</v>
      </c>
      <c r="B151" s="9" t="s">
        <v>124</v>
      </c>
      <c r="C151" s="8" t="s">
        <v>394</v>
      </c>
      <c r="D151" s="15"/>
      <c r="E151" s="14">
        <v>17695.22</v>
      </c>
      <c r="F151" s="7">
        <f t="shared" si="2"/>
        <v>8457315129.0799961</v>
      </c>
    </row>
    <row r="152" spans="1:6" s="13" customFormat="1" ht="99.95" customHeight="1" x14ac:dyDescent="0.2">
      <c r="A152" s="10" t="s">
        <v>283</v>
      </c>
      <c r="B152" s="9" t="s">
        <v>125</v>
      </c>
      <c r="C152" s="8" t="s">
        <v>395</v>
      </c>
      <c r="D152" s="15"/>
      <c r="E152" s="14">
        <v>1044000</v>
      </c>
      <c r="F152" s="7">
        <f t="shared" si="2"/>
        <v>8456271129.0799961</v>
      </c>
    </row>
    <row r="153" spans="1:6" s="13" customFormat="1" ht="99.95" customHeight="1" x14ac:dyDescent="0.2">
      <c r="A153" s="10" t="s">
        <v>283</v>
      </c>
      <c r="B153" s="9" t="s">
        <v>125</v>
      </c>
      <c r="C153" s="8" t="s">
        <v>395</v>
      </c>
      <c r="D153" s="15"/>
      <c r="E153" s="14">
        <v>74019.600000000006</v>
      </c>
      <c r="F153" s="7">
        <f t="shared" si="2"/>
        <v>8456197109.4799957</v>
      </c>
    </row>
    <row r="154" spans="1:6" s="13" customFormat="1" ht="99.95" customHeight="1" x14ac:dyDescent="0.2">
      <c r="A154" s="10" t="s">
        <v>283</v>
      </c>
      <c r="B154" s="9" t="s">
        <v>125</v>
      </c>
      <c r="C154" s="8" t="s">
        <v>395</v>
      </c>
      <c r="D154" s="15"/>
      <c r="E154" s="14">
        <v>74124</v>
      </c>
      <c r="F154" s="7">
        <f t="shared" si="2"/>
        <v>8456122985.4799957</v>
      </c>
    </row>
    <row r="155" spans="1:6" s="13" customFormat="1" ht="99.95" customHeight="1" x14ac:dyDescent="0.2">
      <c r="A155" s="10" t="s">
        <v>283</v>
      </c>
      <c r="B155" s="9" t="s">
        <v>125</v>
      </c>
      <c r="C155" s="8" t="s">
        <v>395</v>
      </c>
      <c r="D155" s="15"/>
      <c r="E155" s="14">
        <v>13572</v>
      </c>
      <c r="F155" s="7">
        <f t="shared" si="2"/>
        <v>8456109413.4799957</v>
      </c>
    </row>
    <row r="156" spans="1:6" s="13" customFormat="1" ht="99.95" customHeight="1" x14ac:dyDescent="0.2">
      <c r="A156" s="10" t="s">
        <v>283</v>
      </c>
      <c r="B156" s="9" t="s">
        <v>126</v>
      </c>
      <c r="C156" s="8" t="s">
        <v>396</v>
      </c>
      <c r="D156" s="15"/>
      <c r="E156" s="14">
        <v>65439629.009999998</v>
      </c>
      <c r="F156" s="7">
        <f t="shared" si="2"/>
        <v>8390669784.4699955</v>
      </c>
    </row>
    <row r="157" spans="1:6" s="13" customFormat="1" ht="99.95" customHeight="1" x14ac:dyDescent="0.2">
      <c r="A157" s="10" t="s">
        <v>283</v>
      </c>
      <c r="B157" s="9" t="s">
        <v>126</v>
      </c>
      <c r="C157" s="8" t="s">
        <v>396</v>
      </c>
      <c r="D157" s="15"/>
      <c r="E157" s="14">
        <v>4622776.18</v>
      </c>
      <c r="F157" s="7">
        <f t="shared" si="2"/>
        <v>8386047008.2899952</v>
      </c>
    </row>
    <row r="158" spans="1:6" s="13" customFormat="1" ht="99.95" customHeight="1" x14ac:dyDescent="0.2">
      <c r="A158" s="10" t="s">
        <v>283</v>
      </c>
      <c r="B158" s="9" t="s">
        <v>126</v>
      </c>
      <c r="C158" s="8" t="s">
        <v>396</v>
      </c>
      <c r="D158" s="15"/>
      <c r="E158" s="14">
        <v>4646213.7</v>
      </c>
      <c r="F158" s="7">
        <f t="shared" si="2"/>
        <v>8381400794.5899954</v>
      </c>
    </row>
    <row r="159" spans="1:6" s="13" customFormat="1" ht="99.95" customHeight="1" x14ac:dyDescent="0.2">
      <c r="A159" s="10" t="s">
        <v>283</v>
      </c>
      <c r="B159" s="9" t="s">
        <v>126</v>
      </c>
      <c r="C159" s="8" t="s">
        <v>396</v>
      </c>
      <c r="D159" s="15"/>
      <c r="E159" s="14">
        <v>818686.36</v>
      </c>
      <c r="F159" s="7">
        <f t="shared" si="2"/>
        <v>8380582108.2299957</v>
      </c>
    </row>
    <row r="160" spans="1:6" s="13" customFormat="1" ht="99.95" customHeight="1" x14ac:dyDescent="0.2">
      <c r="A160" s="10" t="s">
        <v>283</v>
      </c>
      <c r="B160" s="9" t="s">
        <v>127</v>
      </c>
      <c r="C160" s="8" t="s">
        <v>397</v>
      </c>
      <c r="D160" s="15"/>
      <c r="E160" s="14">
        <v>2706800</v>
      </c>
      <c r="F160" s="7">
        <f t="shared" si="2"/>
        <v>8377875308.2299957</v>
      </c>
    </row>
    <row r="161" spans="1:6" s="13" customFormat="1" ht="99.95" customHeight="1" x14ac:dyDescent="0.2">
      <c r="A161" s="10" t="s">
        <v>283</v>
      </c>
      <c r="B161" s="9" t="s">
        <v>128</v>
      </c>
      <c r="C161" s="8" t="s">
        <v>398</v>
      </c>
      <c r="D161" s="15"/>
      <c r="E161" s="14">
        <v>57786572.329999998</v>
      </c>
      <c r="F161" s="7">
        <f t="shared" si="2"/>
        <v>8320088735.8999958</v>
      </c>
    </row>
    <row r="162" spans="1:6" s="13" customFormat="1" ht="99.95" customHeight="1" x14ac:dyDescent="0.2">
      <c r="A162" s="10" t="s">
        <v>283</v>
      </c>
      <c r="B162" s="9" t="s">
        <v>128</v>
      </c>
      <c r="C162" s="8" t="s">
        <v>398</v>
      </c>
      <c r="D162" s="15"/>
      <c r="E162" s="14">
        <v>4069830.38</v>
      </c>
      <c r="F162" s="7">
        <f t="shared" si="2"/>
        <v>8316018905.5199957</v>
      </c>
    </row>
    <row r="163" spans="1:6" s="13" customFormat="1" ht="99.95" customHeight="1" x14ac:dyDescent="0.2">
      <c r="A163" s="10" t="s">
        <v>283</v>
      </c>
      <c r="B163" s="9" t="s">
        <v>128</v>
      </c>
      <c r="C163" s="8" t="s">
        <v>398</v>
      </c>
      <c r="D163" s="15"/>
      <c r="E163" s="14">
        <v>4102846.69</v>
      </c>
      <c r="F163" s="7">
        <f t="shared" si="2"/>
        <v>8311916058.8299961</v>
      </c>
    </row>
    <row r="164" spans="1:6" s="13" customFormat="1" ht="99.95" customHeight="1" x14ac:dyDescent="0.2">
      <c r="A164" s="10" t="s">
        <v>283</v>
      </c>
      <c r="B164" s="9" t="s">
        <v>128</v>
      </c>
      <c r="C164" s="8" t="s">
        <v>398</v>
      </c>
      <c r="D164" s="15"/>
      <c r="E164" s="14">
        <v>690663.22</v>
      </c>
      <c r="F164" s="7">
        <f t="shared" si="2"/>
        <v>8311225395.6099958</v>
      </c>
    </row>
    <row r="165" spans="1:6" s="13" customFormat="1" ht="99.95" customHeight="1" x14ac:dyDescent="0.2">
      <c r="A165" s="10" t="s">
        <v>283</v>
      </c>
      <c r="B165" s="9" t="s">
        <v>129</v>
      </c>
      <c r="C165" s="8" t="s">
        <v>399</v>
      </c>
      <c r="D165" s="15"/>
      <c r="E165" s="14">
        <v>2478000</v>
      </c>
      <c r="F165" s="7">
        <f t="shared" si="2"/>
        <v>8308747395.6099958</v>
      </c>
    </row>
    <row r="166" spans="1:6" s="13" customFormat="1" ht="99.95" customHeight="1" x14ac:dyDescent="0.2">
      <c r="A166" s="10" t="s">
        <v>283</v>
      </c>
      <c r="B166" s="9" t="s">
        <v>130</v>
      </c>
      <c r="C166" s="8" t="s">
        <v>400</v>
      </c>
      <c r="D166" s="15"/>
      <c r="E166" s="14">
        <v>502990.72</v>
      </c>
      <c r="F166" s="7">
        <f t="shared" si="2"/>
        <v>8308244404.8899956</v>
      </c>
    </row>
    <row r="167" spans="1:6" s="13" customFormat="1" ht="99.95" customHeight="1" x14ac:dyDescent="0.2">
      <c r="A167" s="10" t="s">
        <v>283</v>
      </c>
      <c r="B167" s="9" t="s">
        <v>131</v>
      </c>
      <c r="C167" s="8" t="s">
        <v>401</v>
      </c>
      <c r="D167" s="15"/>
      <c r="E167" s="14">
        <v>5380000</v>
      </c>
      <c r="F167" s="7">
        <f t="shared" si="2"/>
        <v>8302864404.8899956</v>
      </c>
    </row>
    <row r="168" spans="1:6" s="13" customFormat="1" ht="99.95" customHeight="1" x14ac:dyDescent="0.2">
      <c r="A168" s="10" t="s">
        <v>283</v>
      </c>
      <c r="B168" s="9" t="s">
        <v>132</v>
      </c>
      <c r="C168" s="8" t="s">
        <v>402</v>
      </c>
      <c r="D168" s="15"/>
      <c r="E168" s="14">
        <v>18412158.66</v>
      </c>
      <c r="F168" s="7">
        <f t="shared" si="2"/>
        <v>8284452246.2299957</v>
      </c>
    </row>
    <row r="169" spans="1:6" s="13" customFormat="1" ht="99.95" customHeight="1" x14ac:dyDescent="0.2">
      <c r="A169" s="10" t="s">
        <v>283</v>
      </c>
      <c r="B169" s="9" t="s">
        <v>133</v>
      </c>
      <c r="C169" s="8" t="s">
        <v>403</v>
      </c>
      <c r="D169" s="15"/>
      <c r="E169" s="14">
        <v>29084276.66</v>
      </c>
      <c r="F169" s="7">
        <f t="shared" si="2"/>
        <v>8255367969.5699959</v>
      </c>
    </row>
    <row r="170" spans="1:6" s="13" customFormat="1" ht="99.95" customHeight="1" x14ac:dyDescent="0.2">
      <c r="A170" s="10" t="s">
        <v>283</v>
      </c>
      <c r="B170" s="9" t="s">
        <v>134</v>
      </c>
      <c r="C170" s="8" t="s">
        <v>404</v>
      </c>
      <c r="D170" s="15"/>
      <c r="E170" s="14">
        <v>3788434.01</v>
      </c>
      <c r="F170" s="7">
        <f t="shared" si="2"/>
        <v>8251579535.5599957</v>
      </c>
    </row>
    <row r="171" spans="1:6" s="13" customFormat="1" ht="99.95" customHeight="1" x14ac:dyDescent="0.2">
      <c r="A171" s="10" t="s">
        <v>283</v>
      </c>
      <c r="B171" s="9" t="s">
        <v>135</v>
      </c>
      <c r="C171" s="8" t="s">
        <v>405</v>
      </c>
      <c r="D171" s="15"/>
      <c r="E171" s="14">
        <v>32728645.609999999</v>
      </c>
      <c r="F171" s="7">
        <f t="shared" si="2"/>
        <v>8218850889.949996</v>
      </c>
    </row>
    <row r="172" spans="1:6" s="13" customFormat="1" ht="99.95" customHeight="1" x14ac:dyDescent="0.2">
      <c r="A172" s="10" t="s">
        <v>283</v>
      </c>
      <c r="B172" s="9" t="s">
        <v>136</v>
      </c>
      <c r="C172" s="8" t="s">
        <v>406</v>
      </c>
      <c r="D172" s="15"/>
      <c r="E172" s="14">
        <v>234673.67</v>
      </c>
      <c r="F172" s="7">
        <f t="shared" si="2"/>
        <v>8218616216.2799959</v>
      </c>
    </row>
    <row r="173" spans="1:6" s="13" customFormat="1" ht="99.95" customHeight="1" x14ac:dyDescent="0.2">
      <c r="A173" s="10" t="s">
        <v>283</v>
      </c>
      <c r="B173" s="9" t="s">
        <v>137</v>
      </c>
      <c r="C173" s="8" t="s">
        <v>407</v>
      </c>
      <c r="D173" s="15"/>
      <c r="E173" s="14">
        <v>316347.36</v>
      </c>
      <c r="F173" s="7">
        <f t="shared" si="2"/>
        <v>8218299868.9199963</v>
      </c>
    </row>
    <row r="174" spans="1:6" s="13" customFormat="1" ht="99.95" customHeight="1" x14ac:dyDescent="0.2">
      <c r="A174" s="10" t="s">
        <v>283</v>
      </c>
      <c r="B174" s="9" t="s">
        <v>138</v>
      </c>
      <c r="C174" s="8" t="s">
        <v>408</v>
      </c>
      <c r="D174" s="15"/>
      <c r="E174" s="14">
        <v>94976699.359999999</v>
      </c>
      <c r="F174" s="7">
        <f t="shared" si="2"/>
        <v>8123323169.5599966</v>
      </c>
    </row>
    <row r="175" spans="1:6" s="13" customFormat="1" ht="99.95" customHeight="1" x14ac:dyDescent="0.2">
      <c r="A175" s="10" t="s">
        <v>283</v>
      </c>
      <c r="B175" s="9" t="s">
        <v>138</v>
      </c>
      <c r="C175" s="8" t="s">
        <v>408</v>
      </c>
      <c r="D175" s="15"/>
      <c r="E175" s="14">
        <v>3409471.46</v>
      </c>
      <c r="F175" s="7">
        <f t="shared" si="2"/>
        <v>8119913698.0999966</v>
      </c>
    </row>
    <row r="176" spans="1:6" s="13" customFormat="1" ht="99.95" customHeight="1" x14ac:dyDescent="0.2">
      <c r="A176" s="10" t="s">
        <v>283</v>
      </c>
      <c r="B176" s="9" t="s">
        <v>139</v>
      </c>
      <c r="C176" s="8" t="s">
        <v>409</v>
      </c>
      <c r="D176" s="15"/>
      <c r="E176" s="14">
        <v>6446311.9500000002</v>
      </c>
      <c r="F176" s="7">
        <f t="shared" si="2"/>
        <v>8113467386.1499968</v>
      </c>
    </row>
    <row r="177" spans="1:6" s="13" customFormat="1" ht="99.95" customHeight="1" x14ac:dyDescent="0.2">
      <c r="A177" s="10" t="s">
        <v>283</v>
      </c>
      <c r="B177" s="9" t="s">
        <v>140</v>
      </c>
      <c r="C177" s="8" t="s">
        <v>410</v>
      </c>
      <c r="D177" s="15"/>
      <c r="E177" s="14">
        <v>4474305.4000000004</v>
      </c>
      <c r="F177" s="7">
        <f t="shared" si="2"/>
        <v>8108993080.7499971</v>
      </c>
    </row>
    <row r="178" spans="1:6" s="13" customFormat="1" ht="99.95" customHeight="1" x14ac:dyDescent="0.2">
      <c r="A178" s="10" t="s">
        <v>284</v>
      </c>
      <c r="B178" s="9" t="s">
        <v>141</v>
      </c>
      <c r="C178" s="8" t="s">
        <v>411</v>
      </c>
      <c r="D178" s="15"/>
      <c r="E178" s="14">
        <v>1568400</v>
      </c>
      <c r="F178" s="7">
        <f t="shared" si="2"/>
        <v>8107424680.7499971</v>
      </c>
    </row>
    <row r="179" spans="1:6" s="13" customFormat="1" ht="99.95" customHeight="1" x14ac:dyDescent="0.2">
      <c r="A179" s="10" t="s">
        <v>284</v>
      </c>
      <c r="B179" s="9" t="s">
        <v>142</v>
      </c>
      <c r="C179" s="8" t="s">
        <v>412</v>
      </c>
      <c r="D179" s="15"/>
      <c r="E179" s="14">
        <v>15252028.74</v>
      </c>
      <c r="F179" s="7">
        <f t="shared" si="2"/>
        <v>8092172652.0099974</v>
      </c>
    </row>
    <row r="180" spans="1:6" s="13" customFormat="1" ht="99.95" customHeight="1" x14ac:dyDescent="0.2">
      <c r="A180" s="10" t="s">
        <v>284</v>
      </c>
      <c r="B180" s="9" t="s">
        <v>143</v>
      </c>
      <c r="C180" s="8" t="s">
        <v>1</v>
      </c>
      <c r="D180" s="15"/>
      <c r="E180" s="14">
        <v>22000</v>
      </c>
      <c r="F180" s="7">
        <f t="shared" si="2"/>
        <v>8092150652.0099974</v>
      </c>
    </row>
    <row r="181" spans="1:6" s="13" customFormat="1" ht="99.95" customHeight="1" x14ac:dyDescent="0.2">
      <c r="A181" s="10" t="s">
        <v>284</v>
      </c>
      <c r="B181" s="9" t="s">
        <v>143</v>
      </c>
      <c r="C181" s="8" t="s">
        <v>1</v>
      </c>
      <c r="D181" s="15"/>
      <c r="E181" s="14">
        <v>677613.52</v>
      </c>
      <c r="F181" s="7">
        <f t="shared" si="2"/>
        <v>8091473038.4899969</v>
      </c>
    </row>
    <row r="182" spans="1:6" s="13" customFormat="1" ht="99.95" customHeight="1" x14ac:dyDescent="0.2">
      <c r="A182" s="10" t="s">
        <v>284</v>
      </c>
      <c r="B182" s="9" t="s">
        <v>143</v>
      </c>
      <c r="C182" s="8" t="s">
        <v>1</v>
      </c>
      <c r="D182" s="15"/>
      <c r="E182" s="14">
        <v>49827.92</v>
      </c>
      <c r="F182" s="7">
        <f t="shared" si="2"/>
        <v>8091423210.5699968</v>
      </c>
    </row>
    <row r="183" spans="1:6" s="13" customFormat="1" ht="99.95" customHeight="1" x14ac:dyDescent="0.2">
      <c r="A183" s="10" t="s">
        <v>284</v>
      </c>
      <c r="B183" s="9" t="s">
        <v>143</v>
      </c>
      <c r="C183" s="8" t="s">
        <v>1</v>
      </c>
      <c r="D183" s="15"/>
      <c r="E183" s="14">
        <v>351138.35</v>
      </c>
      <c r="F183" s="7">
        <f t="shared" si="2"/>
        <v>8091072072.2199965</v>
      </c>
    </row>
    <row r="184" spans="1:6" s="13" customFormat="1" ht="99.95" customHeight="1" x14ac:dyDescent="0.2">
      <c r="A184" s="10" t="s">
        <v>284</v>
      </c>
      <c r="B184" s="9" t="s">
        <v>143</v>
      </c>
      <c r="C184" s="8" t="s">
        <v>1</v>
      </c>
      <c r="D184" s="15"/>
      <c r="E184" s="14">
        <v>2669.46</v>
      </c>
      <c r="F184" s="7">
        <f t="shared" si="2"/>
        <v>8091069402.7599964</v>
      </c>
    </row>
    <row r="185" spans="1:6" s="13" customFormat="1" ht="99.95" customHeight="1" x14ac:dyDescent="0.2">
      <c r="A185" s="10" t="s">
        <v>284</v>
      </c>
      <c r="B185" s="9" t="s">
        <v>143</v>
      </c>
      <c r="C185" s="8" t="s">
        <v>1</v>
      </c>
      <c r="D185" s="15"/>
      <c r="E185" s="14">
        <v>21240</v>
      </c>
      <c r="F185" s="7">
        <f t="shared" si="2"/>
        <v>8091048162.7599964</v>
      </c>
    </row>
    <row r="186" spans="1:6" s="13" customFormat="1" ht="99.95" customHeight="1" x14ac:dyDescent="0.2">
      <c r="A186" s="10" t="s">
        <v>284</v>
      </c>
      <c r="B186" s="9" t="s">
        <v>143</v>
      </c>
      <c r="C186" s="8" t="s">
        <v>1</v>
      </c>
      <c r="D186" s="15"/>
      <c r="E186" s="14">
        <v>81359.16</v>
      </c>
      <c r="F186" s="7">
        <f t="shared" si="2"/>
        <v>8090966803.5999966</v>
      </c>
    </row>
    <row r="187" spans="1:6" s="13" customFormat="1" ht="99.95" customHeight="1" x14ac:dyDescent="0.2">
      <c r="A187" s="10" t="s">
        <v>284</v>
      </c>
      <c r="B187" s="9" t="s">
        <v>143</v>
      </c>
      <c r="C187" s="8" t="s">
        <v>1</v>
      </c>
      <c r="D187" s="15"/>
      <c r="E187" s="14">
        <v>199715</v>
      </c>
      <c r="F187" s="7">
        <f t="shared" si="2"/>
        <v>8090767088.5999966</v>
      </c>
    </row>
    <row r="188" spans="1:6" s="13" customFormat="1" ht="99.95" customHeight="1" x14ac:dyDescent="0.2">
      <c r="A188" s="10" t="s">
        <v>284</v>
      </c>
      <c r="B188" s="9" t="s">
        <v>143</v>
      </c>
      <c r="C188" s="8" t="s">
        <v>1</v>
      </c>
      <c r="D188" s="15"/>
      <c r="E188" s="14">
        <v>15351.55</v>
      </c>
      <c r="F188" s="7">
        <f t="shared" si="2"/>
        <v>8090751737.0499964</v>
      </c>
    </row>
    <row r="189" spans="1:6" s="13" customFormat="1" ht="99.95" customHeight="1" x14ac:dyDescent="0.2">
      <c r="A189" s="10" t="s">
        <v>284</v>
      </c>
      <c r="B189" s="9" t="s">
        <v>143</v>
      </c>
      <c r="C189" s="8" t="s">
        <v>1</v>
      </c>
      <c r="D189" s="15"/>
      <c r="E189" s="14">
        <v>74980.320000000007</v>
      </c>
      <c r="F189" s="7">
        <f t="shared" si="2"/>
        <v>8090676756.7299967</v>
      </c>
    </row>
    <row r="190" spans="1:6" s="13" customFormat="1" ht="99.95" customHeight="1" x14ac:dyDescent="0.2">
      <c r="A190" s="10" t="s">
        <v>284</v>
      </c>
      <c r="B190" s="9" t="s">
        <v>143</v>
      </c>
      <c r="C190" s="8" t="s">
        <v>1</v>
      </c>
      <c r="D190" s="15"/>
      <c r="E190" s="14">
        <v>3380</v>
      </c>
      <c r="F190" s="7">
        <f t="shared" si="2"/>
        <v>8090673376.7299967</v>
      </c>
    </row>
    <row r="191" spans="1:6" s="13" customFormat="1" ht="99.95" customHeight="1" x14ac:dyDescent="0.2">
      <c r="A191" s="10" t="s">
        <v>284</v>
      </c>
      <c r="B191" s="9" t="s">
        <v>144</v>
      </c>
      <c r="C191" s="8" t="s">
        <v>413</v>
      </c>
      <c r="D191" s="15"/>
      <c r="E191" s="14">
        <v>159058.79999999999</v>
      </c>
      <c r="F191" s="7">
        <f t="shared" si="2"/>
        <v>8090514317.9299965</v>
      </c>
    </row>
    <row r="192" spans="1:6" s="13" customFormat="1" ht="99.95" customHeight="1" x14ac:dyDescent="0.2">
      <c r="A192" s="10" t="s">
        <v>284</v>
      </c>
      <c r="B192" s="9" t="s">
        <v>145</v>
      </c>
      <c r="C192" s="8" t="s">
        <v>414</v>
      </c>
      <c r="D192" s="15"/>
      <c r="E192" s="14">
        <v>7507159.1699999999</v>
      </c>
      <c r="F192" s="7">
        <f t="shared" si="2"/>
        <v>8083007158.7599964</v>
      </c>
    </row>
    <row r="193" spans="1:6" s="13" customFormat="1" ht="99.95" customHeight="1" x14ac:dyDescent="0.2">
      <c r="A193" s="10" t="s">
        <v>284</v>
      </c>
      <c r="B193" s="9" t="s">
        <v>146</v>
      </c>
      <c r="C193" s="8" t="s">
        <v>415</v>
      </c>
      <c r="D193" s="15"/>
      <c r="E193" s="14">
        <v>24712828.690000001</v>
      </c>
      <c r="F193" s="7">
        <f t="shared" si="2"/>
        <v>8058294330.0699968</v>
      </c>
    </row>
    <row r="194" spans="1:6" s="13" customFormat="1" ht="99.95" customHeight="1" x14ac:dyDescent="0.2">
      <c r="A194" s="10" t="s">
        <v>284</v>
      </c>
      <c r="B194" s="9" t="s">
        <v>147</v>
      </c>
      <c r="C194" s="8" t="s">
        <v>416</v>
      </c>
      <c r="D194" s="15"/>
      <c r="E194" s="14">
        <v>6553768.3300000001</v>
      </c>
      <c r="F194" s="7">
        <f t="shared" si="2"/>
        <v>8051740561.7399969</v>
      </c>
    </row>
    <row r="195" spans="1:6" s="13" customFormat="1" ht="99.95" customHeight="1" x14ac:dyDescent="0.2">
      <c r="A195" s="10" t="s">
        <v>284</v>
      </c>
      <c r="B195" s="9" t="s">
        <v>148</v>
      </c>
      <c r="C195" s="8" t="s">
        <v>417</v>
      </c>
      <c r="D195" s="15"/>
      <c r="E195" s="14">
        <v>10000000</v>
      </c>
      <c r="F195" s="7">
        <f t="shared" si="2"/>
        <v>8041740561.7399969</v>
      </c>
    </row>
    <row r="196" spans="1:6" s="13" customFormat="1" ht="99.95" customHeight="1" x14ac:dyDescent="0.2">
      <c r="A196" s="10" t="s">
        <v>284</v>
      </c>
      <c r="B196" s="9" t="s">
        <v>148</v>
      </c>
      <c r="C196" s="8" t="s">
        <v>417</v>
      </c>
      <c r="D196" s="15"/>
      <c r="E196" s="14">
        <v>10932170.9</v>
      </c>
      <c r="F196" s="7">
        <f t="shared" si="2"/>
        <v>8030808390.8399973</v>
      </c>
    </row>
    <row r="197" spans="1:6" s="13" customFormat="1" ht="99.95" customHeight="1" x14ac:dyDescent="0.2">
      <c r="A197" s="10" t="s">
        <v>284</v>
      </c>
      <c r="B197" s="9" t="s">
        <v>149</v>
      </c>
      <c r="C197" s="8" t="s">
        <v>418</v>
      </c>
      <c r="D197" s="15"/>
      <c r="E197" s="14">
        <v>28853016.43</v>
      </c>
      <c r="F197" s="7">
        <f t="shared" si="2"/>
        <v>8001955374.409997</v>
      </c>
    </row>
    <row r="198" spans="1:6" s="13" customFormat="1" ht="99.95" customHeight="1" x14ac:dyDescent="0.2">
      <c r="A198" s="10" t="s">
        <v>284</v>
      </c>
      <c r="B198" s="9" t="s">
        <v>150</v>
      </c>
      <c r="C198" s="8" t="s">
        <v>419</v>
      </c>
      <c r="D198" s="15"/>
      <c r="E198" s="14">
        <v>30379699.010000002</v>
      </c>
      <c r="F198" s="7">
        <f t="shared" si="2"/>
        <v>7971575675.3999968</v>
      </c>
    </row>
    <row r="199" spans="1:6" s="13" customFormat="1" ht="99.95" customHeight="1" x14ac:dyDescent="0.2">
      <c r="A199" s="10" t="s">
        <v>284</v>
      </c>
      <c r="B199" s="9" t="s">
        <v>151</v>
      </c>
      <c r="C199" s="8" t="s">
        <v>420</v>
      </c>
      <c r="D199" s="15"/>
      <c r="E199" s="14">
        <v>34737244.460000001</v>
      </c>
      <c r="F199" s="7">
        <f t="shared" si="2"/>
        <v>7936838430.9399967</v>
      </c>
    </row>
    <row r="200" spans="1:6" s="13" customFormat="1" ht="99.95" customHeight="1" x14ac:dyDescent="0.2">
      <c r="A200" s="10" t="s">
        <v>284</v>
      </c>
      <c r="B200" s="9" t="s">
        <v>152</v>
      </c>
      <c r="C200" s="8" t="s">
        <v>421</v>
      </c>
      <c r="D200" s="15"/>
      <c r="E200" s="14">
        <v>122903486.72</v>
      </c>
      <c r="F200" s="7">
        <f t="shared" si="2"/>
        <v>7813934944.2199965</v>
      </c>
    </row>
    <row r="201" spans="1:6" s="13" customFormat="1" ht="99.95" customHeight="1" x14ac:dyDescent="0.2">
      <c r="A201" s="10" t="s">
        <v>284</v>
      </c>
      <c r="B201" s="9" t="s">
        <v>153</v>
      </c>
      <c r="C201" s="8" t="s">
        <v>422</v>
      </c>
      <c r="D201" s="15"/>
      <c r="E201" s="14">
        <v>8476653.8100000005</v>
      </c>
      <c r="F201" s="7">
        <f t="shared" si="2"/>
        <v>7805458290.409996</v>
      </c>
    </row>
    <row r="202" spans="1:6" s="13" customFormat="1" ht="99.95" customHeight="1" x14ac:dyDescent="0.2">
      <c r="A202" s="10" t="s">
        <v>285</v>
      </c>
      <c r="B202" s="9" t="s">
        <v>154</v>
      </c>
      <c r="C202" s="8" t="s">
        <v>423</v>
      </c>
      <c r="D202" s="15"/>
      <c r="E202" s="14">
        <v>184080</v>
      </c>
      <c r="F202" s="7">
        <f t="shared" si="2"/>
        <v>7805274210.409996</v>
      </c>
    </row>
    <row r="203" spans="1:6" s="13" customFormat="1" ht="99.95" customHeight="1" x14ac:dyDescent="0.2">
      <c r="A203" s="10" t="s">
        <v>285</v>
      </c>
      <c r="B203" s="9" t="s">
        <v>155</v>
      </c>
      <c r="C203" s="8" t="s">
        <v>424</v>
      </c>
      <c r="D203" s="15"/>
      <c r="E203" s="14">
        <v>257589.28</v>
      </c>
      <c r="F203" s="7">
        <f t="shared" si="2"/>
        <v>7805016621.1299963</v>
      </c>
    </row>
    <row r="204" spans="1:6" s="13" customFormat="1" ht="99.95" customHeight="1" x14ac:dyDescent="0.2">
      <c r="A204" s="10" t="s">
        <v>285</v>
      </c>
      <c r="B204" s="9" t="s">
        <v>155</v>
      </c>
      <c r="C204" s="8" t="s">
        <v>424</v>
      </c>
      <c r="D204" s="15"/>
      <c r="E204" s="14">
        <v>10325</v>
      </c>
      <c r="F204" s="7">
        <f t="shared" si="2"/>
        <v>7805006296.1299963</v>
      </c>
    </row>
    <row r="205" spans="1:6" s="13" customFormat="1" ht="99.95" customHeight="1" x14ac:dyDescent="0.2">
      <c r="A205" s="10" t="s">
        <v>285</v>
      </c>
      <c r="B205" s="9" t="s">
        <v>156</v>
      </c>
      <c r="C205" s="8" t="s">
        <v>425</v>
      </c>
      <c r="D205" s="15"/>
      <c r="E205" s="14">
        <v>20000</v>
      </c>
      <c r="F205" s="7">
        <f t="shared" si="2"/>
        <v>7804986296.1299963</v>
      </c>
    </row>
    <row r="206" spans="1:6" s="13" customFormat="1" ht="99.95" customHeight="1" x14ac:dyDescent="0.2">
      <c r="A206" s="10" t="s">
        <v>285</v>
      </c>
      <c r="B206" s="9" t="s">
        <v>156</v>
      </c>
      <c r="C206" s="8" t="s">
        <v>425</v>
      </c>
      <c r="D206" s="15"/>
      <c r="E206" s="14">
        <v>1418</v>
      </c>
      <c r="F206" s="7">
        <f t="shared" si="2"/>
        <v>7804984878.1299963</v>
      </c>
    </row>
    <row r="207" spans="1:6" s="13" customFormat="1" ht="99.95" customHeight="1" x14ac:dyDescent="0.2">
      <c r="A207" s="10" t="s">
        <v>285</v>
      </c>
      <c r="B207" s="9" t="s">
        <v>156</v>
      </c>
      <c r="C207" s="8" t="s">
        <v>425</v>
      </c>
      <c r="D207" s="15"/>
      <c r="E207" s="14">
        <v>1420</v>
      </c>
      <c r="F207" s="7">
        <f t="shared" si="2"/>
        <v>7804983458.1299963</v>
      </c>
    </row>
    <row r="208" spans="1:6" s="13" customFormat="1" ht="99.95" customHeight="1" x14ac:dyDescent="0.2">
      <c r="A208" s="10" t="s">
        <v>285</v>
      </c>
      <c r="B208" s="9" t="s">
        <v>156</v>
      </c>
      <c r="C208" s="8" t="s">
        <v>425</v>
      </c>
      <c r="D208" s="15"/>
      <c r="E208" s="14">
        <v>260</v>
      </c>
      <c r="F208" s="7">
        <f t="shared" si="2"/>
        <v>7804983198.1299963</v>
      </c>
    </row>
    <row r="209" spans="1:6" s="13" customFormat="1" ht="99.95" customHeight="1" x14ac:dyDescent="0.2">
      <c r="A209" s="10" t="s">
        <v>285</v>
      </c>
      <c r="B209" s="9" t="s">
        <v>157</v>
      </c>
      <c r="C209" s="8" t="s">
        <v>426</v>
      </c>
      <c r="D209" s="15"/>
      <c r="E209" s="14">
        <v>32676</v>
      </c>
      <c r="F209" s="7">
        <f t="shared" si="2"/>
        <v>7804950522.1299963</v>
      </c>
    </row>
    <row r="210" spans="1:6" s="13" customFormat="1" ht="99.95" customHeight="1" x14ac:dyDescent="0.2">
      <c r="A210" s="10" t="s">
        <v>285</v>
      </c>
      <c r="B210" s="9" t="s">
        <v>157</v>
      </c>
      <c r="C210" s="8" t="s">
        <v>426</v>
      </c>
      <c r="D210" s="15"/>
      <c r="E210" s="14">
        <v>2316.73</v>
      </c>
      <c r="F210" s="7">
        <f t="shared" ref="F210:F273" si="3">+F209+D210-E210</f>
        <v>7804948205.3999968</v>
      </c>
    </row>
    <row r="211" spans="1:6" s="13" customFormat="1" ht="99.95" customHeight="1" x14ac:dyDescent="0.2">
      <c r="A211" s="10" t="s">
        <v>285</v>
      </c>
      <c r="B211" s="9" t="s">
        <v>157</v>
      </c>
      <c r="C211" s="8" t="s">
        <v>426</v>
      </c>
      <c r="D211" s="15"/>
      <c r="E211" s="14">
        <v>2320</v>
      </c>
      <c r="F211" s="7">
        <f t="shared" si="3"/>
        <v>7804945885.3999968</v>
      </c>
    </row>
    <row r="212" spans="1:6" s="13" customFormat="1" ht="99.95" customHeight="1" x14ac:dyDescent="0.2">
      <c r="A212" s="10" t="s">
        <v>285</v>
      </c>
      <c r="B212" s="9" t="s">
        <v>157</v>
      </c>
      <c r="C212" s="8" t="s">
        <v>426</v>
      </c>
      <c r="D212" s="15"/>
      <c r="E212" s="14">
        <v>424.79</v>
      </c>
      <c r="F212" s="7">
        <f t="shared" si="3"/>
        <v>7804945460.6099968</v>
      </c>
    </row>
    <row r="213" spans="1:6" s="13" customFormat="1" ht="99.95" customHeight="1" x14ac:dyDescent="0.2">
      <c r="A213" s="10" t="s">
        <v>285</v>
      </c>
      <c r="B213" s="9" t="s">
        <v>158</v>
      </c>
      <c r="C213" s="8" t="s">
        <v>427</v>
      </c>
      <c r="D213" s="15"/>
      <c r="E213" s="14">
        <v>20000</v>
      </c>
      <c r="F213" s="7">
        <f t="shared" si="3"/>
        <v>7804925460.6099968</v>
      </c>
    </row>
    <row r="214" spans="1:6" s="13" customFormat="1" ht="99.95" customHeight="1" x14ac:dyDescent="0.2">
      <c r="A214" s="10" t="s">
        <v>285</v>
      </c>
      <c r="B214" s="9" t="s">
        <v>158</v>
      </c>
      <c r="C214" s="8" t="s">
        <v>427</v>
      </c>
      <c r="D214" s="15"/>
      <c r="E214" s="14">
        <v>1418</v>
      </c>
      <c r="F214" s="7">
        <f t="shared" si="3"/>
        <v>7804924042.6099968</v>
      </c>
    </row>
    <row r="215" spans="1:6" s="13" customFormat="1" ht="99.95" customHeight="1" x14ac:dyDescent="0.2">
      <c r="A215" s="10" t="s">
        <v>285</v>
      </c>
      <c r="B215" s="9" t="s">
        <v>158</v>
      </c>
      <c r="C215" s="8" t="s">
        <v>427</v>
      </c>
      <c r="D215" s="15"/>
      <c r="E215" s="14">
        <v>1420</v>
      </c>
      <c r="F215" s="7">
        <f t="shared" si="3"/>
        <v>7804922622.6099968</v>
      </c>
    </row>
    <row r="216" spans="1:6" s="13" customFormat="1" ht="99.95" customHeight="1" x14ac:dyDescent="0.2">
      <c r="A216" s="10" t="s">
        <v>285</v>
      </c>
      <c r="B216" s="9" t="s">
        <v>158</v>
      </c>
      <c r="C216" s="8" t="s">
        <v>427</v>
      </c>
      <c r="D216" s="15"/>
      <c r="E216" s="14">
        <v>260</v>
      </c>
      <c r="F216" s="7">
        <f t="shared" si="3"/>
        <v>7804922362.6099968</v>
      </c>
    </row>
    <row r="217" spans="1:6" s="13" customFormat="1" ht="99.95" customHeight="1" x14ac:dyDescent="0.2">
      <c r="A217" s="10" t="s">
        <v>285</v>
      </c>
      <c r="B217" s="9" t="s">
        <v>159</v>
      </c>
      <c r="C217" s="8" t="s">
        <v>428</v>
      </c>
      <c r="D217" s="15"/>
      <c r="E217" s="14">
        <v>50000</v>
      </c>
      <c r="F217" s="7">
        <f t="shared" si="3"/>
        <v>7804872362.6099968</v>
      </c>
    </row>
    <row r="218" spans="1:6" s="13" customFormat="1" ht="99.95" customHeight="1" x14ac:dyDescent="0.2">
      <c r="A218" s="10" t="s">
        <v>285</v>
      </c>
      <c r="B218" s="9" t="s">
        <v>159</v>
      </c>
      <c r="C218" s="8" t="s">
        <v>428</v>
      </c>
      <c r="D218" s="15"/>
      <c r="E218" s="14">
        <v>3545</v>
      </c>
      <c r="F218" s="7">
        <f t="shared" si="3"/>
        <v>7804868817.6099968</v>
      </c>
    </row>
    <row r="219" spans="1:6" s="13" customFormat="1" ht="99.95" customHeight="1" x14ac:dyDescent="0.2">
      <c r="A219" s="10" t="s">
        <v>285</v>
      </c>
      <c r="B219" s="9" t="s">
        <v>159</v>
      </c>
      <c r="C219" s="8" t="s">
        <v>428</v>
      </c>
      <c r="D219" s="15"/>
      <c r="E219" s="14">
        <v>3550</v>
      </c>
      <c r="F219" s="7">
        <f t="shared" si="3"/>
        <v>7804865267.6099968</v>
      </c>
    </row>
    <row r="220" spans="1:6" s="13" customFormat="1" ht="99.95" customHeight="1" x14ac:dyDescent="0.2">
      <c r="A220" s="10" t="s">
        <v>285</v>
      </c>
      <c r="B220" s="9" t="s">
        <v>159</v>
      </c>
      <c r="C220" s="8" t="s">
        <v>428</v>
      </c>
      <c r="D220" s="15"/>
      <c r="E220" s="14">
        <v>650</v>
      </c>
      <c r="F220" s="7">
        <f t="shared" si="3"/>
        <v>7804864617.6099968</v>
      </c>
    </row>
    <row r="221" spans="1:6" s="13" customFormat="1" ht="99.95" customHeight="1" x14ac:dyDescent="0.2">
      <c r="A221" s="10" t="s">
        <v>285</v>
      </c>
      <c r="B221" s="9" t="s">
        <v>160</v>
      </c>
      <c r="C221" s="8" t="s">
        <v>429</v>
      </c>
      <c r="D221" s="15"/>
      <c r="E221" s="14">
        <v>23540315.91</v>
      </c>
      <c r="F221" s="7">
        <f t="shared" si="3"/>
        <v>7781324301.6999969</v>
      </c>
    </row>
    <row r="222" spans="1:6" s="13" customFormat="1" ht="99.95" customHeight="1" x14ac:dyDescent="0.2">
      <c r="A222" s="10" t="s">
        <v>285</v>
      </c>
      <c r="B222" s="9" t="s">
        <v>161</v>
      </c>
      <c r="C222" s="8" t="s">
        <v>430</v>
      </c>
      <c r="D222" s="15"/>
      <c r="E222" s="14">
        <v>112100</v>
      </c>
      <c r="F222" s="7">
        <f t="shared" si="3"/>
        <v>7781212201.6999969</v>
      </c>
    </row>
    <row r="223" spans="1:6" s="13" customFormat="1" ht="99.95" customHeight="1" x14ac:dyDescent="0.2">
      <c r="A223" s="10" t="s">
        <v>285</v>
      </c>
      <c r="B223" s="9" t="s">
        <v>162</v>
      </c>
      <c r="C223" s="8" t="s">
        <v>431</v>
      </c>
      <c r="D223" s="15"/>
      <c r="E223" s="14">
        <v>72952.399999999994</v>
      </c>
      <c r="F223" s="7">
        <f t="shared" si="3"/>
        <v>7781139249.2999973</v>
      </c>
    </row>
    <row r="224" spans="1:6" s="13" customFormat="1" ht="99.95" customHeight="1" x14ac:dyDescent="0.2">
      <c r="A224" s="10" t="s">
        <v>286</v>
      </c>
      <c r="B224" s="9" t="s">
        <v>163</v>
      </c>
      <c r="C224" s="8" t="s">
        <v>432</v>
      </c>
      <c r="D224" s="15"/>
      <c r="E224" s="14">
        <v>125958.01</v>
      </c>
      <c r="F224" s="7">
        <f t="shared" si="3"/>
        <v>7781013291.2899971</v>
      </c>
    </row>
    <row r="225" spans="1:6" s="13" customFormat="1" ht="99.95" customHeight="1" x14ac:dyDescent="0.2">
      <c r="A225" s="10" t="s">
        <v>286</v>
      </c>
      <c r="B225" s="9" t="s">
        <v>164</v>
      </c>
      <c r="C225" s="8" t="s">
        <v>433</v>
      </c>
      <c r="D225" s="15"/>
      <c r="E225" s="14">
        <v>1514235</v>
      </c>
      <c r="F225" s="7">
        <f t="shared" si="3"/>
        <v>7779499056.2899971</v>
      </c>
    </row>
    <row r="226" spans="1:6" s="13" customFormat="1" ht="99.95" customHeight="1" x14ac:dyDescent="0.2">
      <c r="A226" s="10" t="s">
        <v>286</v>
      </c>
      <c r="B226" s="9" t="s">
        <v>165</v>
      </c>
      <c r="C226" s="8" t="s">
        <v>434</v>
      </c>
      <c r="D226" s="15"/>
      <c r="E226" s="14">
        <v>18750503.09</v>
      </c>
      <c r="F226" s="7">
        <f t="shared" si="3"/>
        <v>7760748553.1999969</v>
      </c>
    </row>
    <row r="227" spans="1:6" s="13" customFormat="1" ht="99.95" customHeight="1" x14ac:dyDescent="0.2">
      <c r="A227" s="10" t="s">
        <v>286</v>
      </c>
      <c r="B227" s="9" t="s">
        <v>166</v>
      </c>
      <c r="C227" s="8" t="s">
        <v>435</v>
      </c>
      <c r="D227" s="15"/>
      <c r="E227" s="14">
        <v>2803740.32</v>
      </c>
      <c r="F227" s="7">
        <f t="shared" si="3"/>
        <v>7757944812.8799973</v>
      </c>
    </row>
    <row r="228" spans="1:6" s="13" customFormat="1" ht="99.95" customHeight="1" x14ac:dyDescent="0.2">
      <c r="A228" s="10" t="s">
        <v>286</v>
      </c>
      <c r="B228" s="9" t="s">
        <v>167</v>
      </c>
      <c r="C228" s="8" t="s">
        <v>436</v>
      </c>
      <c r="D228" s="15"/>
      <c r="E228" s="14">
        <v>277328.63</v>
      </c>
      <c r="F228" s="7">
        <f t="shared" si="3"/>
        <v>7757667484.2499971</v>
      </c>
    </row>
    <row r="229" spans="1:6" s="13" customFormat="1" ht="99.95" customHeight="1" x14ac:dyDescent="0.2">
      <c r="A229" s="10" t="s">
        <v>286</v>
      </c>
      <c r="B229" s="9" t="s">
        <v>168</v>
      </c>
      <c r="C229" s="8" t="s">
        <v>437</v>
      </c>
      <c r="D229" s="15"/>
      <c r="E229" s="14">
        <v>5901715.4100000001</v>
      </c>
      <c r="F229" s="7">
        <f t="shared" si="3"/>
        <v>7751765768.8399973</v>
      </c>
    </row>
    <row r="230" spans="1:6" s="13" customFormat="1" ht="99.95" customHeight="1" x14ac:dyDescent="0.2">
      <c r="A230" s="10" t="s">
        <v>286</v>
      </c>
      <c r="B230" s="9" t="s">
        <v>169</v>
      </c>
      <c r="C230" s="8" t="s">
        <v>438</v>
      </c>
      <c r="D230" s="15"/>
      <c r="E230" s="14">
        <v>889700.2</v>
      </c>
      <c r="F230" s="7">
        <f t="shared" si="3"/>
        <v>7750876068.6399975</v>
      </c>
    </row>
    <row r="231" spans="1:6" s="13" customFormat="1" ht="99.95" customHeight="1" x14ac:dyDescent="0.2">
      <c r="A231" s="10" t="s">
        <v>286</v>
      </c>
      <c r="B231" s="9" t="s">
        <v>170</v>
      </c>
      <c r="C231" s="8" t="s">
        <v>439</v>
      </c>
      <c r="D231" s="15"/>
      <c r="E231" s="14">
        <v>382950.66</v>
      </c>
      <c r="F231" s="7">
        <f t="shared" si="3"/>
        <v>7750493117.9799976</v>
      </c>
    </row>
    <row r="232" spans="1:6" s="13" customFormat="1" ht="99.95" customHeight="1" x14ac:dyDescent="0.2">
      <c r="A232" s="10" t="s">
        <v>287</v>
      </c>
      <c r="B232" s="9" t="s">
        <v>171</v>
      </c>
      <c r="C232" s="8" t="s">
        <v>440</v>
      </c>
      <c r="D232" s="15"/>
      <c r="E232" s="14">
        <v>9450</v>
      </c>
      <c r="F232" s="7">
        <f t="shared" si="3"/>
        <v>7750483667.9799976</v>
      </c>
    </row>
    <row r="233" spans="1:6" s="13" customFormat="1" ht="99.95" customHeight="1" x14ac:dyDescent="0.2">
      <c r="A233" s="10" t="s">
        <v>287</v>
      </c>
      <c r="B233" s="9" t="s">
        <v>172</v>
      </c>
      <c r="C233" s="8" t="s">
        <v>441</v>
      </c>
      <c r="D233" s="15"/>
      <c r="E233" s="14">
        <v>59350</v>
      </c>
      <c r="F233" s="7">
        <f t="shared" si="3"/>
        <v>7750424317.9799976</v>
      </c>
    </row>
    <row r="234" spans="1:6" s="13" customFormat="1" ht="99.95" customHeight="1" x14ac:dyDescent="0.2">
      <c r="A234" s="10" t="s">
        <v>287</v>
      </c>
      <c r="B234" s="9" t="s">
        <v>173</v>
      </c>
      <c r="C234" s="8" t="s">
        <v>442</v>
      </c>
      <c r="D234" s="15"/>
      <c r="E234" s="14">
        <v>2612150</v>
      </c>
      <c r="F234" s="7">
        <f t="shared" si="3"/>
        <v>7747812167.9799976</v>
      </c>
    </row>
    <row r="235" spans="1:6" s="13" customFormat="1" ht="99.95" customHeight="1" x14ac:dyDescent="0.2">
      <c r="A235" s="10" t="s">
        <v>287</v>
      </c>
      <c r="B235" s="9" t="s">
        <v>174</v>
      </c>
      <c r="C235" s="8" t="s">
        <v>360</v>
      </c>
      <c r="D235" s="15"/>
      <c r="E235" s="14">
        <v>133407.5</v>
      </c>
      <c r="F235" s="7">
        <f t="shared" si="3"/>
        <v>7747678760.4799976</v>
      </c>
    </row>
    <row r="236" spans="1:6" s="13" customFormat="1" ht="99.95" customHeight="1" x14ac:dyDescent="0.2">
      <c r="A236" s="10" t="s">
        <v>287</v>
      </c>
      <c r="B236" s="9" t="s">
        <v>175</v>
      </c>
      <c r="C236" s="8" t="s">
        <v>443</v>
      </c>
      <c r="D236" s="15"/>
      <c r="E236" s="14">
        <v>8755</v>
      </c>
      <c r="F236" s="7">
        <f t="shared" si="3"/>
        <v>7747670005.4799976</v>
      </c>
    </row>
    <row r="237" spans="1:6" s="13" customFormat="1" ht="99.95" customHeight="1" x14ac:dyDescent="0.2">
      <c r="A237" s="10" t="s">
        <v>287</v>
      </c>
      <c r="B237" s="9" t="s">
        <v>176</v>
      </c>
      <c r="C237" s="8" t="s">
        <v>444</v>
      </c>
      <c r="D237" s="15"/>
      <c r="E237" s="14">
        <v>55087.5</v>
      </c>
      <c r="F237" s="7">
        <f t="shared" si="3"/>
        <v>7747614917.9799976</v>
      </c>
    </row>
    <row r="238" spans="1:6" s="13" customFormat="1" ht="99.95" customHeight="1" x14ac:dyDescent="0.2">
      <c r="A238" s="10" t="s">
        <v>287</v>
      </c>
      <c r="B238" s="9" t="s">
        <v>177</v>
      </c>
      <c r="C238" s="8" t="s">
        <v>360</v>
      </c>
      <c r="D238" s="15"/>
      <c r="E238" s="14">
        <v>31852.5</v>
      </c>
      <c r="F238" s="7">
        <f t="shared" si="3"/>
        <v>7747583065.4799976</v>
      </c>
    </row>
    <row r="239" spans="1:6" s="13" customFormat="1" ht="99.95" customHeight="1" x14ac:dyDescent="0.2">
      <c r="A239" s="10" t="s">
        <v>287</v>
      </c>
      <c r="B239" s="9" t="s">
        <v>178</v>
      </c>
      <c r="C239" s="8" t="s">
        <v>445</v>
      </c>
      <c r="D239" s="15"/>
      <c r="E239" s="14">
        <v>118315</v>
      </c>
      <c r="F239" s="7">
        <f t="shared" si="3"/>
        <v>7747464750.4799976</v>
      </c>
    </row>
    <row r="240" spans="1:6" s="13" customFormat="1" ht="99.95" customHeight="1" x14ac:dyDescent="0.2">
      <c r="A240" s="10" t="s">
        <v>287</v>
      </c>
      <c r="B240" s="9" t="s">
        <v>179</v>
      </c>
      <c r="C240" s="8" t="s">
        <v>446</v>
      </c>
      <c r="D240" s="15"/>
      <c r="E240" s="14">
        <v>21150</v>
      </c>
      <c r="F240" s="7">
        <f t="shared" si="3"/>
        <v>7747443600.4799976</v>
      </c>
    </row>
    <row r="241" spans="1:6" s="13" customFormat="1" ht="99.95" customHeight="1" x14ac:dyDescent="0.2">
      <c r="A241" s="10" t="s">
        <v>287</v>
      </c>
      <c r="B241" s="9" t="s">
        <v>180</v>
      </c>
      <c r="C241" s="8" t="s">
        <v>447</v>
      </c>
      <c r="D241" s="15"/>
      <c r="E241" s="14">
        <v>183900</v>
      </c>
      <c r="F241" s="7">
        <f t="shared" si="3"/>
        <v>7747259700.4799976</v>
      </c>
    </row>
    <row r="242" spans="1:6" s="13" customFormat="1" ht="99.95" customHeight="1" x14ac:dyDescent="0.2">
      <c r="A242" s="10" t="s">
        <v>287</v>
      </c>
      <c r="B242" s="9" t="s">
        <v>180</v>
      </c>
      <c r="C242" s="8" t="s">
        <v>447</v>
      </c>
      <c r="D242" s="15"/>
      <c r="E242" s="14">
        <v>13037.8</v>
      </c>
      <c r="F242" s="7">
        <f t="shared" si="3"/>
        <v>7747246662.6799974</v>
      </c>
    </row>
    <row r="243" spans="1:6" s="13" customFormat="1" ht="99.95" customHeight="1" x14ac:dyDescent="0.2">
      <c r="A243" s="10" t="s">
        <v>287</v>
      </c>
      <c r="B243" s="9" t="s">
        <v>180</v>
      </c>
      <c r="C243" s="8" t="s">
        <v>447</v>
      </c>
      <c r="D243" s="15"/>
      <c r="E243" s="14">
        <v>13056.9</v>
      </c>
      <c r="F243" s="7">
        <f t="shared" si="3"/>
        <v>7747233605.7799978</v>
      </c>
    </row>
    <row r="244" spans="1:6" s="13" customFormat="1" ht="99.95" customHeight="1" x14ac:dyDescent="0.2">
      <c r="A244" s="10" t="s">
        <v>287</v>
      </c>
      <c r="B244" s="9" t="s">
        <v>180</v>
      </c>
      <c r="C244" s="8" t="s">
        <v>447</v>
      </c>
      <c r="D244" s="15"/>
      <c r="E244" s="14">
        <v>2390.6999999999998</v>
      </c>
      <c r="F244" s="7">
        <f t="shared" si="3"/>
        <v>7747231215.079998</v>
      </c>
    </row>
    <row r="245" spans="1:6" s="13" customFormat="1" ht="99.95" customHeight="1" x14ac:dyDescent="0.2">
      <c r="A245" s="10" t="s">
        <v>287</v>
      </c>
      <c r="B245" s="9" t="s">
        <v>181</v>
      </c>
      <c r="C245" s="8" t="s">
        <v>448</v>
      </c>
      <c r="D245" s="15"/>
      <c r="E245" s="14">
        <v>88500</v>
      </c>
      <c r="F245" s="7">
        <f t="shared" si="3"/>
        <v>7747142715.079998</v>
      </c>
    </row>
    <row r="246" spans="1:6" s="13" customFormat="1" ht="99.95" customHeight="1" x14ac:dyDescent="0.2">
      <c r="A246" s="10" t="s">
        <v>287</v>
      </c>
      <c r="B246" s="9" t="s">
        <v>182</v>
      </c>
      <c r="C246" s="8" t="s">
        <v>449</v>
      </c>
      <c r="D246" s="15"/>
      <c r="E246" s="14">
        <v>88500</v>
      </c>
      <c r="F246" s="7">
        <f t="shared" si="3"/>
        <v>7747054215.079998</v>
      </c>
    </row>
    <row r="247" spans="1:6" s="13" customFormat="1" ht="99.95" customHeight="1" x14ac:dyDescent="0.2">
      <c r="A247" s="10" t="s">
        <v>287</v>
      </c>
      <c r="B247" s="9" t="s">
        <v>183</v>
      </c>
      <c r="C247" s="8" t="s">
        <v>450</v>
      </c>
      <c r="D247" s="15"/>
      <c r="E247" s="14">
        <v>88500</v>
      </c>
      <c r="F247" s="7">
        <f t="shared" si="3"/>
        <v>7746965715.079998</v>
      </c>
    </row>
    <row r="248" spans="1:6" s="13" customFormat="1" ht="99.95" customHeight="1" x14ac:dyDescent="0.2">
      <c r="A248" s="10" t="s">
        <v>287</v>
      </c>
      <c r="B248" s="9" t="s">
        <v>184</v>
      </c>
      <c r="C248" s="8" t="s">
        <v>451</v>
      </c>
      <c r="D248" s="15"/>
      <c r="E248" s="14">
        <v>2106016.7999999998</v>
      </c>
      <c r="F248" s="7">
        <f t="shared" si="3"/>
        <v>7744859698.2799978</v>
      </c>
    </row>
    <row r="249" spans="1:6" s="13" customFormat="1" ht="99.95" customHeight="1" x14ac:dyDescent="0.2">
      <c r="A249" s="10" t="s">
        <v>287</v>
      </c>
      <c r="B249" s="9" t="s">
        <v>185</v>
      </c>
      <c r="C249" s="8" t="s">
        <v>452</v>
      </c>
      <c r="D249" s="15"/>
      <c r="E249" s="14">
        <v>506358.8</v>
      </c>
      <c r="F249" s="7">
        <f t="shared" si="3"/>
        <v>7744353339.4799976</v>
      </c>
    </row>
    <row r="250" spans="1:6" s="13" customFormat="1" ht="99.95" customHeight="1" x14ac:dyDescent="0.2">
      <c r="A250" s="10" t="s">
        <v>287</v>
      </c>
      <c r="B250" s="9" t="s">
        <v>186</v>
      </c>
      <c r="C250" s="8" t="s">
        <v>453</v>
      </c>
      <c r="D250" s="15"/>
      <c r="E250" s="14">
        <v>1163126.1200000001</v>
      </c>
      <c r="F250" s="7">
        <f t="shared" si="3"/>
        <v>7743190213.3599977</v>
      </c>
    </row>
    <row r="251" spans="1:6" s="13" customFormat="1" ht="99.95" customHeight="1" x14ac:dyDescent="0.2">
      <c r="A251" s="10" t="s">
        <v>288</v>
      </c>
      <c r="B251" s="9" t="s">
        <v>187</v>
      </c>
      <c r="C251" s="8" t="s">
        <v>454</v>
      </c>
      <c r="D251" s="15"/>
      <c r="E251" s="14">
        <v>100000000</v>
      </c>
      <c r="F251" s="7">
        <f t="shared" si="3"/>
        <v>7643190213.3599977</v>
      </c>
    </row>
    <row r="252" spans="1:6" s="13" customFormat="1" ht="99.95" customHeight="1" x14ac:dyDescent="0.2">
      <c r="A252" s="10" t="s">
        <v>288</v>
      </c>
      <c r="B252" s="9" t="s">
        <v>187</v>
      </c>
      <c r="C252" s="8" t="s">
        <v>454</v>
      </c>
      <c r="D252" s="15"/>
      <c r="E252" s="14">
        <v>7000000</v>
      </c>
      <c r="F252" s="7">
        <f t="shared" si="3"/>
        <v>7636190213.3599977</v>
      </c>
    </row>
    <row r="253" spans="1:6" s="13" customFormat="1" ht="99.95" customHeight="1" x14ac:dyDescent="0.2">
      <c r="A253" s="10" t="s">
        <v>288</v>
      </c>
      <c r="B253" s="9" t="s">
        <v>187</v>
      </c>
      <c r="C253" s="8" t="s">
        <v>454</v>
      </c>
      <c r="D253" s="15"/>
      <c r="E253" s="14">
        <v>5000000</v>
      </c>
      <c r="F253" s="7">
        <f t="shared" si="3"/>
        <v>7631190213.3599977</v>
      </c>
    </row>
    <row r="254" spans="1:6" s="13" customFormat="1" ht="99.95" customHeight="1" x14ac:dyDescent="0.2">
      <c r="A254" s="10" t="s">
        <v>288</v>
      </c>
      <c r="B254" s="9" t="s">
        <v>187</v>
      </c>
      <c r="C254" s="8" t="s">
        <v>454</v>
      </c>
      <c r="D254" s="15"/>
      <c r="E254" s="14">
        <v>34220179</v>
      </c>
      <c r="F254" s="7">
        <f t="shared" si="3"/>
        <v>7596970034.3599977</v>
      </c>
    </row>
    <row r="255" spans="1:6" s="13" customFormat="1" ht="99.95" customHeight="1" x14ac:dyDescent="0.2">
      <c r="A255" s="10" t="s">
        <v>288</v>
      </c>
      <c r="B255" s="9" t="s">
        <v>188</v>
      </c>
      <c r="C255" s="8" t="s">
        <v>455</v>
      </c>
      <c r="D255" s="15"/>
      <c r="E255" s="14">
        <v>58355014.969999999</v>
      </c>
      <c r="F255" s="7">
        <f t="shared" si="3"/>
        <v>7538615019.3899975</v>
      </c>
    </row>
    <row r="256" spans="1:6" s="13" customFormat="1" ht="99.95" customHeight="1" x14ac:dyDescent="0.2">
      <c r="A256" s="10" t="s">
        <v>288</v>
      </c>
      <c r="B256" s="9" t="s">
        <v>189</v>
      </c>
      <c r="C256" s="8" t="s">
        <v>447</v>
      </c>
      <c r="D256" s="15"/>
      <c r="E256" s="14">
        <v>15000</v>
      </c>
      <c r="F256" s="7">
        <f t="shared" si="3"/>
        <v>7538600019.3899975</v>
      </c>
    </row>
    <row r="257" spans="1:6" s="13" customFormat="1" ht="99.95" customHeight="1" x14ac:dyDescent="0.2">
      <c r="A257" s="10" t="s">
        <v>288</v>
      </c>
      <c r="B257" s="9" t="s">
        <v>189</v>
      </c>
      <c r="C257" s="8" t="s">
        <v>447</v>
      </c>
      <c r="D257" s="15"/>
      <c r="E257" s="14">
        <v>1063.5</v>
      </c>
      <c r="F257" s="7">
        <f t="shared" si="3"/>
        <v>7538598955.8899975</v>
      </c>
    </row>
    <row r="258" spans="1:6" s="13" customFormat="1" ht="99.95" customHeight="1" x14ac:dyDescent="0.2">
      <c r="A258" s="10" t="s">
        <v>288</v>
      </c>
      <c r="B258" s="9" t="s">
        <v>189</v>
      </c>
      <c r="C258" s="8" t="s">
        <v>447</v>
      </c>
      <c r="D258" s="15"/>
      <c r="E258" s="14">
        <v>1065</v>
      </c>
      <c r="F258" s="7">
        <f t="shared" si="3"/>
        <v>7538597890.8899975</v>
      </c>
    </row>
    <row r="259" spans="1:6" s="13" customFormat="1" ht="99.95" customHeight="1" x14ac:dyDescent="0.2">
      <c r="A259" s="10" t="s">
        <v>288</v>
      </c>
      <c r="B259" s="9" t="s">
        <v>189</v>
      </c>
      <c r="C259" s="8" t="s">
        <v>447</v>
      </c>
      <c r="D259" s="15"/>
      <c r="E259" s="14">
        <v>195</v>
      </c>
      <c r="F259" s="7">
        <f t="shared" si="3"/>
        <v>7538597695.8899975</v>
      </c>
    </row>
    <row r="260" spans="1:6" s="13" customFormat="1" ht="99.95" customHeight="1" x14ac:dyDescent="0.2">
      <c r="A260" s="10" t="s">
        <v>288</v>
      </c>
      <c r="B260" s="9" t="s">
        <v>190</v>
      </c>
      <c r="C260" s="8" t="s">
        <v>456</v>
      </c>
      <c r="D260" s="15"/>
      <c r="E260" s="14">
        <v>15000</v>
      </c>
      <c r="F260" s="7">
        <f t="shared" si="3"/>
        <v>7538582695.8899975</v>
      </c>
    </row>
    <row r="261" spans="1:6" s="13" customFormat="1" ht="99.95" customHeight="1" x14ac:dyDescent="0.2">
      <c r="A261" s="10" t="s">
        <v>288</v>
      </c>
      <c r="B261" s="9" t="s">
        <v>190</v>
      </c>
      <c r="C261" s="8" t="s">
        <v>456</v>
      </c>
      <c r="D261" s="15"/>
      <c r="E261" s="14">
        <v>1063.5</v>
      </c>
      <c r="F261" s="7">
        <f t="shared" si="3"/>
        <v>7538581632.3899975</v>
      </c>
    </row>
    <row r="262" spans="1:6" s="13" customFormat="1" ht="99.95" customHeight="1" x14ac:dyDescent="0.2">
      <c r="A262" s="10" t="s">
        <v>288</v>
      </c>
      <c r="B262" s="9" t="s">
        <v>190</v>
      </c>
      <c r="C262" s="8" t="s">
        <v>456</v>
      </c>
      <c r="D262" s="15"/>
      <c r="E262" s="14">
        <v>1065</v>
      </c>
      <c r="F262" s="7">
        <f t="shared" si="3"/>
        <v>7538580567.3899975</v>
      </c>
    </row>
    <row r="263" spans="1:6" s="13" customFormat="1" ht="99.95" customHeight="1" x14ac:dyDescent="0.2">
      <c r="A263" s="10" t="s">
        <v>288</v>
      </c>
      <c r="B263" s="9" t="s">
        <v>190</v>
      </c>
      <c r="C263" s="8" t="s">
        <v>456</v>
      </c>
      <c r="D263" s="15"/>
      <c r="E263" s="14">
        <v>195</v>
      </c>
      <c r="F263" s="7">
        <f t="shared" si="3"/>
        <v>7538580372.3899975</v>
      </c>
    </row>
    <row r="264" spans="1:6" s="13" customFormat="1" ht="99.95" customHeight="1" x14ac:dyDescent="0.2">
      <c r="A264" s="10" t="s">
        <v>288</v>
      </c>
      <c r="B264" s="9" t="s">
        <v>191</v>
      </c>
      <c r="C264" s="8" t="s">
        <v>457</v>
      </c>
      <c r="D264" s="15"/>
      <c r="E264" s="14">
        <v>227702.8</v>
      </c>
      <c r="F264" s="7">
        <f t="shared" si="3"/>
        <v>7538352669.5899973</v>
      </c>
    </row>
    <row r="265" spans="1:6" s="13" customFormat="1" ht="99.95" customHeight="1" x14ac:dyDescent="0.2">
      <c r="A265" s="10" t="s">
        <v>288</v>
      </c>
      <c r="B265" s="9" t="s">
        <v>192</v>
      </c>
      <c r="C265" s="8" t="s">
        <v>458</v>
      </c>
      <c r="D265" s="15"/>
      <c r="E265" s="14">
        <v>94434118.030000001</v>
      </c>
      <c r="F265" s="7">
        <f t="shared" si="3"/>
        <v>7443918551.5599976</v>
      </c>
    </row>
    <row r="266" spans="1:6" s="13" customFormat="1" ht="99.95" customHeight="1" x14ac:dyDescent="0.2">
      <c r="A266" s="10" t="s">
        <v>288</v>
      </c>
      <c r="B266" s="9" t="s">
        <v>193</v>
      </c>
      <c r="C266" s="8" t="s">
        <v>459</v>
      </c>
      <c r="D266" s="15"/>
      <c r="E266" s="14">
        <v>520000</v>
      </c>
      <c r="F266" s="7">
        <f t="shared" si="3"/>
        <v>7443398551.5599976</v>
      </c>
    </row>
    <row r="267" spans="1:6" s="13" customFormat="1" ht="99.95" customHeight="1" x14ac:dyDescent="0.2">
      <c r="A267" s="10" t="s">
        <v>288</v>
      </c>
      <c r="B267" s="9" t="s">
        <v>194</v>
      </c>
      <c r="C267" s="8" t="s">
        <v>2</v>
      </c>
      <c r="D267" s="15"/>
      <c r="E267" s="14">
        <v>25066.71</v>
      </c>
      <c r="F267" s="7">
        <f t="shared" si="3"/>
        <v>7443373484.8499975</v>
      </c>
    </row>
    <row r="268" spans="1:6" s="13" customFormat="1" ht="99.95" customHeight="1" x14ac:dyDescent="0.2">
      <c r="A268" s="10" t="s">
        <v>288</v>
      </c>
      <c r="B268" s="9" t="s">
        <v>194</v>
      </c>
      <c r="C268" s="8" t="s">
        <v>2</v>
      </c>
      <c r="D268" s="15"/>
      <c r="E268" s="14">
        <v>12910</v>
      </c>
      <c r="F268" s="7">
        <f t="shared" si="3"/>
        <v>7443360574.8499975</v>
      </c>
    </row>
    <row r="269" spans="1:6" s="13" customFormat="1" ht="99.95" customHeight="1" x14ac:dyDescent="0.2">
      <c r="A269" s="10" t="s">
        <v>288</v>
      </c>
      <c r="B269" s="9" t="s">
        <v>194</v>
      </c>
      <c r="C269" s="8" t="s">
        <v>2</v>
      </c>
      <c r="D269" s="15"/>
      <c r="E269" s="14">
        <v>897348.06</v>
      </c>
      <c r="F269" s="7">
        <f t="shared" si="3"/>
        <v>7442463226.7899971</v>
      </c>
    </row>
    <row r="270" spans="1:6" s="13" customFormat="1" ht="99.95" customHeight="1" x14ac:dyDescent="0.2">
      <c r="A270" s="10" t="s">
        <v>288</v>
      </c>
      <c r="B270" s="9" t="s">
        <v>194</v>
      </c>
      <c r="C270" s="8" t="s">
        <v>2</v>
      </c>
      <c r="D270" s="15"/>
      <c r="E270" s="14">
        <v>247617.3</v>
      </c>
      <c r="F270" s="7">
        <f t="shared" si="3"/>
        <v>7442215609.4899969</v>
      </c>
    </row>
    <row r="271" spans="1:6" s="13" customFormat="1" ht="99.95" customHeight="1" x14ac:dyDescent="0.2">
      <c r="A271" s="10" t="s">
        <v>288</v>
      </c>
      <c r="B271" s="9" t="s">
        <v>194</v>
      </c>
      <c r="C271" s="8" t="s">
        <v>2</v>
      </c>
      <c r="D271" s="15"/>
      <c r="E271" s="14">
        <v>2509</v>
      </c>
      <c r="F271" s="7">
        <f t="shared" si="3"/>
        <v>7442213100.4899969</v>
      </c>
    </row>
    <row r="272" spans="1:6" s="13" customFormat="1" ht="99.95" customHeight="1" x14ac:dyDescent="0.2">
      <c r="A272" s="10" t="s">
        <v>288</v>
      </c>
      <c r="B272" s="9" t="s">
        <v>194</v>
      </c>
      <c r="C272" s="8" t="s">
        <v>2</v>
      </c>
      <c r="D272" s="15"/>
      <c r="E272" s="14">
        <v>4000</v>
      </c>
      <c r="F272" s="7">
        <f t="shared" si="3"/>
        <v>7442209100.4899969</v>
      </c>
    </row>
    <row r="273" spans="1:6" s="13" customFormat="1" ht="99.95" customHeight="1" x14ac:dyDescent="0.2">
      <c r="A273" s="10" t="s">
        <v>288</v>
      </c>
      <c r="B273" s="9" t="s">
        <v>194</v>
      </c>
      <c r="C273" s="8" t="s">
        <v>2</v>
      </c>
      <c r="D273" s="15"/>
      <c r="E273" s="14">
        <v>160808.91</v>
      </c>
      <c r="F273" s="7">
        <f t="shared" si="3"/>
        <v>7442048291.5799971</v>
      </c>
    </row>
    <row r="274" spans="1:6" s="13" customFormat="1" ht="99.95" customHeight="1" x14ac:dyDescent="0.2">
      <c r="A274" s="10" t="s">
        <v>288</v>
      </c>
      <c r="B274" s="9" t="s">
        <v>194</v>
      </c>
      <c r="C274" s="8" t="s">
        <v>2</v>
      </c>
      <c r="D274" s="15"/>
      <c r="E274" s="14">
        <v>25193</v>
      </c>
      <c r="F274" s="7">
        <f t="shared" ref="F274:F337" si="4">+F273+D274-E274</f>
        <v>7442023098.5799971</v>
      </c>
    </row>
    <row r="275" spans="1:6" s="13" customFormat="1" ht="99.95" customHeight="1" x14ac:dyDescent="0.2">
      <c r="A275" s="10" t="s">
        <v>288</v>
      </c>
      <c r="B275" s="9" t="s">
        <v>194</v>
      </c>
      <c r="C275" s="8" t="s">
        <v>2</v>
      </c>
      <c r="D275" s="15"/>
      <c r="E275" s="14">
        <v>17877</v>
      </c>
      <c r="F275" s="7">
        <f t="shared" si="4"/>
        <v>7442005221.5799971</v>
      </c>
    </row>
    <row r="276" spans="1:6" s="13" customFormat="1" ht="99.95" customHeight="1" x14ac:dyDescent="0.2">
      <c r="A276" s="10" t="s">
        <v>288</v>
      </c>
      <c r="B276" s="9" t="s">
        <v>194</v>
      </c>
      <c r="C276" s="8" t="s">
        <v>2</v>
      </c>
      <c r="D276" s="15"/>
      <c r="E276" s="14">
        <v>13595.96</v>
      </c>
      <c r="F276" s="7">
        <f t="shared" si="4"/>
        <v>7441991625.619997</v>
      </c>
    </row>
    <row r="277" spans="1:6" s="13" customFormat="1" ht="99.95" customHeight="1" x14ac:dyDescent="0.2">
      <c r="A277" s="10" t="s">
        <v>288</v>
      </c>
      <c r="B277" s="9" t="s">
        <v>194</v>
      </c>
      <c r="C277" s="8" t="s">
        <v>2</v>
      </c>
      <c r="D277" s="15"/>
      <c r="E277" s="14">
        <v>67902.53</v>
      </c>
      <c r="F277" s="7">
        <f t="shared" si="4"/>
        <v>7441923723.0899973</v>
      </c>
    </row>
    <row r="278" spans="1:6" s="13" customFormat="1" ht="99.95" customHeight="1" x14ac:dyDescent="0.2">
      <c r="A278" s="10" t="s">
        <v>288</v>
      </c>
      <c r="B278" s="9" t="s">
        <v>194</v>
      </c>
      <c r="C278" s="8" t="s">
        <v>2</v>
      </c>
      <c r="D278" s="15"/>
      <c r="E278" s="14">
        <v>23410</v>
      </c>
      <c r="F278" s="7">
        <f t="shared" si="4"/>
        <v>7441900313.0899973</v>
      </c>
    </row>
    <row r="279" spans="1:6" s="13" customFormat="1" ht="99.95" customHeight="1" x14ac:dyDescent="0.2">
      <c r="A279" s="10" t="s">
        <v>288</v>
      </c>
      <c r="B279" s="9" t="s">
        <v>194</v>
      </c>
      <c r="C279" s="8" t="s">
        <v>2</v>
      </c>
      <c r="D279" s="15"/>
      <c r="E279" s="14">
        <v>26378.03</v>
      </c>
      <c r="F279" s="7">
        <f t="shared" si="4"/>
        <v>7441873935.0599976</v>
      </c>
    </row>
    <row r="280" spans="1:6" s="13" customFormat="1" ht="99.95" customHeight="1" x14ac:dyDescent="0.2">
      <c r="A280" s="10" t="s">
        <v>288</v>
      </c>
      <c r="B280" s="9" t="s">
        <v>194</v>
      </c>
      <c r="C280" s="8" t="s">
        <v>2</v>
      </c>
      <c r="D280" s="15"/>
      <c r="E280" s="14">
        <v>151028.63</v>
      </c>
      <c r="F280" s="7">
        <f t="shared" si="4"/>
        <v>7441722906.4299974</v>
      </c>
    </row>
    <row r="281" spans="1:6" s="13" customFormat="1" ht="99.95" customHeight="1" x14ac:dyDescent="0.2">
      <c r="A281" s="10" t="s">
        <v>288</v>
      </c>
      <c r="B281" s="9" t="s">
        <v>194</v>
      </c>
      <c r="C281" s="8" t="s">
        <v>2</v>
      </c>
      <c r="D281" s="15"/>
      <c r="E281" s="14">
        <v>30191.8</v>
      </c>
      <c r="F281" s="7">
        <f t="shared" si="4"/>
        <v>7441692714.6299973</v>
      </c>
    </row>
    <row r="282" spans="1:6" s="13" customFormat="1" ht="99.95" customHeight="1" x14ac:dyDescent="0.2">
      <c r="A282" s="10" t="s">
        <v>288</v>
      </c>
      <c r="B282" s="9" t="s">
        <v>194</v>
      </c>
      <c r="C282" s="8" t="s">
        <v>2</v>
      </c>
      <c r="D282" s="15"/>
      <c r="E282" s="14">
        <v>21620</v>
      </c>
      <c r="F282" s="7">
        <f t="shared" si="4"/>
        <v>7441671094.6299973</v>
      </c>
    </row>
    <row r="283" spans="1:6" s="13" customFormat="1" ht="99.95" customHeight="1" x14ac:dyDescent="0.2">
      <c r="A283" s="10" t="s">
        <v>288</v>
      </c>
      <c r="B283" s="9" t="s">
        <v>195</v>
      </c>
      <c r="C283" s="8" t="s">
        <v>460</v>
      </c>
      <c r="D283" s="15"/>
      <c r="E283" s="14">
        <v>90000000</v>
      </c>
      <c r="F283" s="7">
        <f t="shared" si="4"/>
        <v>7351671094.6299973</v>
      </c>
    </row>
    <row r="284" spans="1:6" s="13" customFormat="1" ht="99.95" customHeight="1" x14ac:dyDescent="0.2">
      <c r="A284" s="10" t="s">
        <v>288</v>
      </c>
      <c r="B284" s="9" t="s">
        <v>195</v>
      </c>
      <c r="C284" s="8" t="s">
        <v>460</v>
      </c>
      <c r="D284" s="15"/>
      <c r="E284" s="14">
        <v>16551089</v>
      </c>
      <c r="F284" s="7">
        <f t="shared" si="4"/>
        <v>7335120005.6299973</v>
      </c>
    </row>
    <row r="285" spans="1:6" s="13" customFormat="1" ht="99.95" customHeight="1" x14ac:dyDescent="0.2">
      <c r="A285" s="10" t="s">
        <v>288</v>
      </c>
      <c r="B285" s="9" t="s">
        <v>195</v>
      </c>
      <c r="C285" s="8" t="s">
        <v>460</v>
      </c>
      <c r="D285" s="15"/>
      <c r="E285" s="14">
        <v>30546617.530000001</v>
      </c>
      <c r="F285" s="7">
        <f t="shared" si="4"/>
        <v>7304573388.0999975</v>
      </c>
    </row>
    <row r="286" spans="1:6" s="13" customFormat="1" ht="99.95" customHeight="1" x14ac:dyDescent="0.2">
      <c r="A286" s="10" t="s">
        <v>288</v>
      </c>
      <c r="B286" s="9" t="s">
        <v>195</v>
      </c>
      <c r="C286" s="8" t="s">
        <v>460</v>
      </c>
      <c r="D286" s="15"/>
      <c r="E286" s="14">
        <v>64404621.549999997</v>
      </c>
      <c r="F286" s="7">
        <f t="shared" si="4"/>
        <v>7240168766.5499973</v>
      </c>
    </row>
    <row r="287" spans="1:6" s="13" customFormat="1" ht="99.95" customHeight="1" x14ac:dyDescent="0.2">
      <c r="A287" s="10" t="s">
        <v>289</v>
      </c>
      <c r="B287" s="9" t="s">
        <v>196</v>
      </c>
      <c r="C287" s="8" t="s">
        <v>461</v>
      </c>
      <c r="D287" s="15"/>
      <c r="E287" s="14">
        <v>350053.9</v>
      </c>
      <c r="F287" s="7">
        <f t="shared" si="4"/>
        <v>7239818712.6499977</v>
      </c>
    </row>
    <row r="288" spans="1:6" s="13" customFormat="1" ht="99.95" customHeight="1" x14ac:dyDescent="0.2">
      <c r="A288" s="10" t="s">
        <v>289</v>
      </c>
      <c r="B288" s="9" t="s">
        <v>197</v>
      </c>
      <c r="C288" s="8" t="s">
        <v>456</v>
      </c>
      <c r="D288" s="15"/>
      <c r="E288" s="14">
        <v>50000</v>
      </c>
      <c r="F288" s="7">
        <f t="shared" si="4"/>
        <v>7239768712.6499977</v>
      </c>
    </row>
    <row r="289" spans="1:6" s="13" customFormat="1" ht="99.95" customHeight="1" x14ac:dyDescent="0.2">
      <c r="A289" s="10" t="s">
        <v>289</v>
      </c>
      <c r="B289" s="9" t="s">
        <v>197</v>
      </c>
      <c r="C289" s="8" t="s">
        <v>456</v>
      </c>
      <c r="D289" s="15"/>
      <c r="E289" s="14">
        <v>3545</v>
      </c>
      <c r="F289" s="7">
        <f t="shared" si="4"/>
        <v>7239765167.6499977</v>
      </c>
    </row>
    <row r="290" spans="1:6" s="13" customFormat="1" ht="99.95" customHeight="1" x14ac:dyDescent="0.2">
      <c r="A290" s="10" t="s">
        <v>289</v>
      </c>
      <c r="B290" s="9" t="s">
        <v>197</v>
      </c>
      <c r="C290" s="8" t="s">
        <v>456</v>
      </c>
      <c r="D290" s="15"/>
      <c r="E290" s="14">
        <v>3550</v>
      </c>
      <c r="F290" s="7">
        <f t="shared" si="4"/>
        <v>7239761617.6499977</v>
      </c>
    </row>
    <row r="291" spans="1:6" s="13" customFormat="1" ht="99.95" customHeight="1" x14ac:dyDescent="0.2">
      <c r="A291" s="10" t="s">
        <v>289</v>
      </c>
      <c r="B291" s="9" t="s">
        <v>197</v>
      </c>
      <c r="C291" s="8" t="s">
        <v>456</v>
      </c>
      <c r="D291" s="15"/>
      <c r="E291" s="14">
        <v>650</v>
      </c>
      <c r="F291" s="7">
        <f t="shared" si="4"/>
        <v>7239760967.6499977</v>
      </c>
    </row>
    <row r="292" spans="1:6" s="13" customFormat="1" ht="99.95" customHeight="1" x14ac:dyDescent="0.2">
      <c r="A292" s="10" t="s">
        <v>289</v>
      </c>
      <c r="B292" s="9" t="s">
        <v>198</v>
      </c>
      <c r="C292" s="8" t="s">
        <v>462</v>
      </c>
      <c r="D292" s="15"/>
      <c r="E292" s="14">
        <v>7097792.7599999998</v>
      </c>
      <c r="F292" s="7">
        <f t="shared" si="4"/>
        <v>7232663174.8899975</v>
      </c>
    </row>
    <row r="293" spans="1:6" s="13" customFormat="1" ht="99.95" customHeight="1" x14ac:dyDescent="0.2">
      <c r="A293" s="10" t="s">
        <v>289</v>
      </c>
      <c r="B293" s="9" t="s">
        <v>199</v>
      </c>
      <c r="C293" s="8" t="s">
        <v>463</v>
      </c>
      <c r="D293" s="15"/>
      <c r="E293" s="14">
        <v>49106934.909999996</v>
      </c>
      <c r="F293" s="7">
        <f t="shared" si="4"/>
        <v>7183556239.9799976</v>
      </c>
    </row>
    <row r="294" spans="1:6" s="13" customFormat="1" ht="99.95" customHeight="1" x14ac:dyDescent="0.2">
      <c r="A294" s="10" t="s">
        <v>289</v>
      </c>
      <c r="B294" s="9" t="s">
        <v>200</v>
      </c>
      <c r="C294" s="8" t="s">
        <v>464</v>
      </c>
      <c r="D294" s="15"/>
      <c r="E294" s="14">
        <v>70054</v>
      </c>
      <c r="F294" s="7">
        <f t="shared" si="4"/>
        <v>7183486185.9799976</v>
      </c>
    </row>
    <row r="295" spans="1:6" s="13" customFormat="1" ht="99.95" customHeight="1" x14ac:dyDescent="0.2">
      <c r="A295" s="10" t="s">
        <v>289</v>
      </c>
      <c r="B295" s="9" t="s">
        <v>201</v>
      </c>
      <c r="C295" s="8" t="s">
        <v>465</v>
      </c>
      <c r="D295" s="15"/>
      <c r="E295" s="14">
        <v>125078159</v>
      </c>
      <c r="F295" s="7">
        <f t="shared" si="4"/>
        <v>7058408026.9799976</v>
      </c>
    </row>
    <row r="296" spans="1:6" s="13" customFormat="1" ht="99.95" customHeight="1" x14ac:dyDescent="0.2">
      <c r="A296" s="10" t="s">
        <v>289</v>
      </c>
      <c r="B296" s="9" t="s">
        <v>202</v>
      </c>
      <c r="C296" s="8" t="s">
        <v>466</v>
      </c>
      <c r="D296" s="15"/>
      <c r="E296" s="14">
        <v>315709.2</v>
      </c>
      <c r="F296" s="7">
        <f t="shared" si="4"/>
        <v>7058092317.7799978</v>
      </c>
    </row>
    <row r="297" spans="1:6" s="13" customFormat="1" ht="99.95" customHeight="1" x14ac:dyDescent="0.2">
      <c r="A297" s="10" t="s">
        <v>289</v>
      </c>
      <c r="B297" s="9" t="s">
        <v>203</v>
      </c>
      <c r="C297" s="8" t="s">
        <v>467</v>
      </c>
      <c r="D297" s="15"/>
      <c r="E297" s="14">
        <v>29820396.789999999</v>
      </c>
      <c r="F297" s="7">
        <f t="shared" si="4"/>
        <v>7028271920.9899979</v>
      </c>
    </row>
    <row r="298" spans="1:6" s="13" customFormat="1" ht="99.95" customHeight="1" x14ac:dyDescent="0.2">
      <c r="A298" s="10" t="s">
        <v>289</v>
      </c>
      <c r="B298" s="9" t="s">
        <v>204</v>
      </c>
      <c r="C298" s="8" t="s">
        <v>468</v>
      </c>
      <c r="D298" s="15"/>
      <c r="E298" s="14">
        <v>34319.74</v>
      </c>
      <c r="F298" s="7">
        <f t="shared" si="4"/>
        <v>7028237601.2499981</v>
      </c>
    </row>
    <row r="299" spans="1:6" s="13" customFormat="1" ht="99.95" customHeight="1" x14ac:dyDescent="0.2">
      <c r="A299" s="10" t="s">
        <v>289</v>
      </c>
      <c r="B299" s="9" t="s">
        <v>205</v>
      </c>
      <c r="C299" s="8" t="s">
        <v>469</v>
      </c>
      <c r="D299" s="15"/>
      <c r="E299" s="14">
        <v>105649</v>
      </c>
      <c r="F299" s="7">
        <f t="shared" si="4"/>
        <v>7028131952.2499981</v>
      </c>
    </row>
    <row r="300" spans="1:6" s="13" customFormat="1" ht="99.95" customHeight="1" x14ac:dyDescent="0.2">
      <c r="A300" s="10" t="s">
        <v>290</v>
      </c>
      <c r="B300" s="9" t="s">
        <v>206</v>
      </c>
      <c r="C300" s="8" t="s">
        <v>0</v>
      </c>
      <c r="D300" s="15"/>
      <c r="E300" s="14">
        <v>24159961.98</v>
      </c>
      <c r="F300" s="7">
        <f t="shared" si="4"/>
        <v>7003971990.2699986</v>
      </c>
    </row>
    <row r="301" spans="1:6" s="13" customFormat="1" ht="99.95" customHeight="1" x14ac:dyDescent="0.2">
      <c r="A301" s="10" t="s">
        <v>290</v>
      </c>
      <c r="B301" s="9" t="s">
        <v>207</v>
      </c>
      <c r="C301" s="8" t="s">
        <v>470</v>
      </c>
      <c r="D301" s="15"/>
      <c r="E301" s="14">
        <v>26814971.84</v>
      </c>
      <c r="F301" s="7">
        <f t="shared" si="4"/>
        <v>6977157018.4299984</v>
      </c>
    </row>
    <row r="302" spans="1:6" s="13" customFormat="1" ht="99.95" customHeight="1" x14ac:dyDescent="0.2">
      <c r="A302" s="10" t="s">
        <v>290</v>
      </c>
      <c r="B302" s="9" t="s">
        <v>208</v>
      </c>
      <c r="C302" s="8" t="s">
        <v>471</v>
      </c>
      <c r="D302" s="15"/>
      <c r="E302" s="14">
        <v>593126.9</v>
      </c>
      <c r="F302" s="7">
        <f t="shared" si="4"/>
        <v>6976563891.5299988</v>
      </c>
    </row>
    <row r="303" spans="1:6" s="13" customFormat="1" ht="99.95" customHeight="1" x14ac:dyDescent="0.2">
      <c r="A303" s="10" t="s">
        <v>290</v>
      </c>
      <c r="B303" s="9" t="s">
        <v>209</v>
      </c>
      <c r="C303" s="8" t="s">
        <v>471</v>
      </c>
      <c r="D303" s="15"/>
      <c r="E303" s="14">
        <v>646200.02</v>
      </c>
      <c r="F303" s="7">
        <f t="shared" si="4"/>
        <v>6975917691.5099983</v>
      </c>
    </row>
    <row r="304" spans="1:6" s="13" customFormat="1" ht="99.95" customHeight="1" x14ac:dyDescent="0.2">
      <c r="A304" s="10" t="s">
        <v>290</v>
      </c>
      <c r="B304" s="9" t="s">
        <v>210</v>
      </c>
      <c r="C304" s="8" t="s">
        <v>472</v>
      </c>
      <c r="D304" s="15"/>
      <c r="E304" s="14">
        <v>62000</v>
      </c>
      <c r="F304" s="7">
        <f t="shared" si="4"/>
        <v>6975855691.5099983</v>
      </c>
    </row>
    <row r="305" spans="1:6" s="13" customFormat="1" ht="99.95" customHeight="1" x14ac:dyDescent="0.2">
      <c r="A305" s="10" t="s">
        <v>290</v>
      </c>
      <c r="B305" s="9" t="s">
        <v>211</v>
      </c>
      <c r="C305" s="8" t="s">
        <v>473</v>
      </c>
      <c r="D305" s="15"/>
      <c r="E305" s="14">
        <v>199800</v>
      </c>
      <c r="F305" s="7">
        <f t="shared" si="4"/>
        <v>6975655891.5099983</v>
      </c>
    </row>
    <row r="306" spans="1:6" s="13" customFormat="1" ht="99.95" customHeight="1" x14ac:dyDescent="0.2">
      <c r="A306" s="10" t="s">
        <v>290</v>
      </c>
      <c r="B306" s="9" t="s">
        <v>212</v>
      </c>
      <c r="C306" s="8" t="s">
        <v>473</v>
      </c>
      <c r="D306" s="15"/>
      <c r="E306" s="14">
        <v>219600</v>
      </c>
      <c r="F306" s="7">
        <f t="shared" si="4"/>
        <v>6975436291.5099983</v>
      </c>
    </row>
    <row r="307" spans="1:6" s="13" customFormat="1" ht="99.95" customHeight="1" x14ac:dyDescent="0.2">
      <c r="A307" s="10" t="s">
        <v>290</v>
      </c>
      <c r="B307" s="9" t="s">
        <v>213</v>
      </c>
      <c r="C307" s="8" t="s">
        <v>474</v>
      </c>
      <c r="D307" s="15"/>
      <c r="E307" s="14">
        <v>5076.1400000000003</v>
      </c>
      <c r="F307" s="7">
        <f t="shared" si="4"/>
        <v>6975431215.369998</v>
      </c>
    </row>
    <row r="308" spans="1:6" s="13" customFormat="1" ht="99.95" customHeight="1" x14ac:dyDescent="0.2">
      <c r="A308" s="10" t="s">
        <v>290</v>
      </c>
      <c r="B308" s="9" t="s">
        <v>214</v>
      </c>
      <c r="C308" s="8" t="s">
        <v>475</v>
      </c>
      <c r="D308" s="15"/>
      <c r="E308" s="14">
        <v>35000</v>
      </c>
      <c r="F308" s="7">
        <f t="shared" si="4"/>
        <v>6975396215.369998</v>
      </c>
    </row>
    <row r="309" spans="1:6" s="13" customFormat="1" ht="99.95" customHeight="1" x14ac:dyDescent="0.2">
      <c r="A309" s="10" t="s">
        <v>290</v>
      </c>
      <c r="B309" s="9" t="s">
        <v>214</v>
      </c>
      <c r="C309" s="8" t="s">
        <v>475</v>
      </c>
      <c r="D309" s="15"/>
      <c r="E309" s="14">
        <v>2481.5</v>
      </c>
      <c r="F309" s="7">
        <f t="shared" si="4"/>
        <v>6975393733.869998</v>
      </c>
    </row>
    <row r="310" spans="1:6" s="13" customFormat="1" ht="99.95" customHeight="1" x14ac:dyDescent="0.2">
      <c r="A310" s="10" t="s">
        <v>290</v>
      </c>
      <c r="B310" s="9" t="s">
        <v>214</v>
      </c>
      <c r="C310" s="8" t="s">
        <v>475</v>
      </c>
      <c r="D310" s="15"/>
      <c r="E310" s="14">
        <v>2485</v>
      </c>
      <c r="F310" s="7">
        <f t="shared" si="4"/>
        <v>6975391248.869998</v>
      </c>
    </row>
    <row r="311" spans="1:6" s="13" customFormat="1" ht="99.95" customHeight="1" x14ac:dyDescent="0.2">
      <c r="A311" s="10" t="s">
        <v>290</v>
      </c>
      <c r="B311" s="9" t="s">
        <v>214</v>
      </c>
      <c r="C311" s="8" t="s">
        <v>475</v>
      </c>
      <c r="D311" s="15"/>
      <c r="E311" s="14">
        <v>455</v>
      </c>
      <c r="F311" s="7">
        <f t="shared" si="4"/>
        <v>6975390793.869998</v>
      </c>
    </row>
    <row r="312" spans="1:6" s="13" customFormat="1" ht="99.95" customHeight="1" x14ac:dyDescent="0.2">
      <c r="A312" s="10" t="s">
        <v>290</v>
      </c>
      <c r="B312" s="9" t="s">
        <v>215</v>
      </c>
      <c r="C312" s="8" t="s">
        <v>476</v>
      </c>
      <c r="D312" s="15"/>
      <c r="E312" s="14">
        <v>35000</v>
      </c>
      <c r="F312" s="7">
        <f t="shared" si="4"/>
        <v>6975355793.869998</v>
      </c>
    </row>
    <row r="313" spans="1:6" s="13" customFormat="1" ht="99.95" customHeight="1" x14ac:dyDescent="0.2">
      <c r="A313" s="10" t="s">
        <v>290</v>
      </c>
      <c r="B313" s="9" t="s">
        <v>215</v>
      </c>
      <c r="C313" s="8" t="s">
        <v>476</v>
      </c>
      <c r="D313" s="15"/>
      <c r="E313" s="14">
        <v>2481.5</v>
      </c>
      <c r="F313" s="7">
        <f t="shared" si="4"/>
        <v>6975353312.369998</v>
      </c>
    </row>
    <row r="314" spans="1:6" s="13" customFormat="1" ht="99.95" customHeight="1" x14ac:dyDescent="0.2">
      <c r="A314" s="10" t="s">
        <v>290</v>
      </c>
      <c r="B314" s="9" t="s">
        <v>215</v>
      </c>
      <c r="C314" s="8" t="s">
        <v>476</v>
      </c>
      <c r="D314" s="15"/>
      <c r="E314" s="14">
        <v>2485</v>
      </c>
      <c r="F314" s="7">
        <f t="shared" si="4"/>
        <v>6975350827.369998</v>
      </c>
    </row>
    <row r="315" spans="1:6" s="13" customFormat="1" ht="99.95" customHeight="1" x14ac:dyDescent="0.2">
      <c r="A315" s="10" t="s">
        <v>290</v>
      </c>
      <c r="B315" s="9" t="s">
        <v>215</v>
      </c>
      <c r="C315" s="8" t="s">
        <v>476</v>
      </c>
      <c r="D315" s="15"/>
      <c r="E315" s="14">
        <v>455</v>
      </c>
      <c r="F315" s="7">
        <f t="shared" si="4"/>
        <v>6975350372.369998</v>
      </c>
    </row>
    <row r="316" spans="1:6" s="13" customFormat="1" ht="99.95" customHeight="1" x14ac:dyDescent="0.2">
      <c r="A316" s="10" t="s">
        <v>290</v>
      </c>
      <c r="B316" s="9" t="s">
        <v>216</v>
      </c>
      <c r="C316" s="8" t="s">
        <v>477</v>
      </c>
      <c r="D316" s="15"/>
      <c r="E316" s="14">
        <v>35000</v>
      </c>
      <c r="F316" s="7">
        <f t="shared" si="4"/>
        <v>6975315372.369998</v>
      </c>
    </row>
    <row r="317" spans="1:6" s="13" customFormat="1" ht="99.95" customHeight="1" x14ac:dyDescent="0.2">
      <c r="A317" s="10" t="s">
        <v>290</v>
      </c>
      <c r="B317" s="9" t="s">
        <v>216</v>
      </c>
      <c r="C317" s="8" t="s">
        <v>477</v>
      </c>
      <c r="D317" s="15"/>
      <c r="E317" s="14">
        <v>2481.5</v>
      </c>
      <c r="F317" s="7">
        <f t="shared" si="4"/>
        <v>6975312890.869998</v>
      </c>
    </row>
    <row r="318" spans="1:6" s="13" customFormat="1" ht="99.95" customHeight="1" x14ac:dyDescent="0.2">
      <c r="A318" s="10" t="s">
        <v>290</v>
      </c>
      <c r="B318" s="9" t="s">
        <v>216</v>
      </c>
      <c r="C318" s="8" t="s">
        <v>477</v>
      </c>
      <c r="D318" s="15"/>
      <c r="E318" s="14">
        <v>2485</v>
      </c>
      <c r="F318" s="7">
        <f t="shared" si="4"/>
        <v>6975310405.869998</v>
      </c>
    </row>
    <row r="319" spans="1:6" s="13" customFormat="1" ht="99.95" customHeight="1" x14ac:dyDescent="0.2">
      <c r="A319" s="10" t="s">
        <v>290</v>
      </c>
      <c r="B319" s="9" t="s">
        <v>216</v>
      </c>
      <c r="C319" s="8" t="s">
        <v>477</v>
      </c>
      <c r="D319" s="15"/>
      <c r="E319" s="14">
        <v>455</v>
      </c>
      <c r="F319" s="7">
        <f t="shared" si="4"/>
        <v>6975309950.869998</v>
      </c>
    </row>
    <row r="320" spans="1:6" s="13" customFormat="1" ht="99.95" customHeight="1" x14ac:dyDescent="0.2">
      <c r="A320" s="10" t="s">
        <v>290</v>
      </c>
      <c r="B320" s="9" t="s">
        <v>217</v>
      </c>
      <c r="C320" s="8" t="s">
        <v>473</v>
      </c>
      <c r="D320" s="15"/>
      <c r="E320" s="14">
        <v>495600</v>
      </c>
      <c r="F320" s="7">
        <f t="shared" si="4"/>
        <v>6974814350.869998</v>
      </c>
    </row>
    <row r="321" spans="1:6" s="13" customFormat="1" ht="99.95" customHeight="1" x14ac:dyDescent="0.2">
      <c r="A321" s="10" t="s">
        <v>290</v>
      </c>
      <c r="B321" s="9" t="s">
        <v>218</v>
      </c>
      <c r="C321" s="8" t="s">
        <v>478</v>
      </c>
      <c r="D321" s="15"/>
      <c r="E321" s="14">
        <v>3208497.64</v>
      </c>
      <c r="F321" s="7">
        <f t="shared" si="4"/>
        <v>6971605853.2299976</v>
      </c>
    </row>
    <row r="322" spans="1:6" s="13" customFormat="1" ht="99.95" customHeight="1" x14ac:dyDescent="0.2">
      <c r="A322" s="10" t="s">
        <v>290</v>
      </c>
      <c r="B322" s="9" t="s">
        <v>219</v>
      </c>
      <c r="C322" s="8" t="s">
        <v>479</v>
      </c>
      <c r="D322" s="15"/>
      <c r="E322" s="14">
        <v>327816.86</v>
      </c>
      <c r="F322" s="7">
        <f t="shared" si="4"/>
        <v>6971278036.369998</v>
      </c>
    </row>
    <row r="323" spans="1:6" ht="99.95" customHeight="1" x14ac:dyDescent="0.2">
      <c r="A323" s="10" t="s">
        <v>290</v>
      </c>
      <c r="B323" s="9" t="s">
        <v>220</v>
      </c>
      <c r="C323" s="8" t="s">
        <v>480</v>
      </c>
      <c r="D323" s="1"/>
      <c r="E323" s="12">
        <v>48462.67</v>
      </c>
      <c r="F323" s="7">
        <f t="shared" si="4"/>
        <v>6971229573.6999979</v>
      </c>
    </row>
    <row r="324" spans="1:6" ht="99.95" customHeight="1" x14ac:dyDescent="0.2">
      <c r="A324" s="10" t="s">
        <v>290</v>
      </c>
      <c r="B324" s="9" t="s">
        <v>221</v>
      </c>
      <c r="C324" s="8" t="s">
        <v>481</v>
      </c>
      <c r="D324" s="1"/>
      <c r="E324" s="12">
        <v>59220</v>
      </c>
      <c r="F324" s="7">
        <f t="shared" si="4"/>
        <v>6971170353.6999979</v>
      </c>
    </row>
    <row r="325" spans="1:6" ht="99.95" customHeight="1" x14ac:dyDescent="0.2">
      <c r="A325" s="10" t="s">
        <v>290</v>
      </c>
      <c r="B325" s="9" t="s">
        <v>222</v>
      </c>
      <c r="C325" s="8" t="s">
        <v>482</v>
      </c>
      <c r="D325" s="1"/>
      <c r="E325" s="12">
        <v>3578609.6</v>
      </c>
      <c r="F325" s="7">
        <f t="shared" si="4"/>
        <v>6967591744.0999975</v>
      </c>
    </row>
    <row r="326" spans="1:6" ht="99.95" customHeight="1" x14ac:dyDescent="0.2">
      <c r="A326" s="10" t="s">
        <v>290</v>
      </c>
      <c r="B326" s="9" t="s">
        <v>223</v>
      </c>
      <c r="C326" s="8" t="s">
        <v>483</v>
      </c>
      <c r="D326" s="1"/>
      <c r="E326" s="12">
        <v>293271.3</v>
      </c>
      <c r="F326" s="7">
        <f t="shared" si="4"/>
        <v>6967298472.7999973</v>
      </c>
    </row>
    <row r="327" spans="1:6" ht="99.95" customHeight="1" x14ac:dyDescent="0.2">
      <c r="A327" s="10" t="s">
        <v>291</v>
      </c>
      <c r="B327" s="9" t="s">
        <v>224</v>
      </c>
      <c r="C327" s="8" t="s">
        <v>484</v>
      </c>
      <c r="D327" s="1"/>
      <c r="E327" s="12">
        <v>1133975.28</v>
      </c>
      <c r="F327" s="7">
        <f t="shared" si="4"/>
        <v>6966164497.5199976</v>
      </c>
    </row>
    <row r="328" spans="1:6" ht="99.95" customHeight="1" x14ac:dyDescent="0.2">
      <c r="A328" s="10" t="s">
        <v>291</v>
      </c>
      <c r="B328" s="9" t="s">
        <v>224</v>
      </c>
      <c r="C328" s="8" t="s">
        <v>484</v>
      </c>
      <c r="D328" s="1"/>
      <c r="E328" s="12">
        <v>52510</v>
      </c>
      <c r="F328" s="7">
        <f t="shared" si="4"/>
        <v>6966111987.5199976</v>
      </c>
    </row>
    <row r="329" spans="1:6" ht="99.95" customHeight="1" x14ac:dyDescent="0.2">
      <c r="A329" s="10" t="s">
        <v>291</v>
      </c>
      <c r="B329" s="9" t="s">
        <v>225</v>
      </c>
      <c r="C329" s="8" t="s">
        <v>485</v>
      </c>
      <c r="D329" s="1"/>
      <c r="E329" s="12">
        <v>96734.93</v>
      </c>
      <c r="F329" s="7">
        <f t="shared" si="4"/>
        <v>6966015252.5899973</v>
      </c>
    </row>
    <row r="330" spans="1:6" ht="99.95" customHeight="1" x14ac:dyDescent="0.2">
      <c r="A330" s="10" t="s">
        <v>291</v>
      </c>
      <c r="B330" s="9" t="s">
        <v>226</v>
      </c>
      <c r="C330" s="8" t="s">
        <v>486</v>
      </c>
      <c r="D330" s="1"/>
      <c r="E330" s="12">
        <v>30392.85</v>
      </c>
      <c r="F330" s="7">
        <f t="shared" si="4"/>
        <v>6965984859.7399969</v>
      </c>
    </row>
    <row r="331" spans="1:6" ht="99.95" customHeight="1" x14ac:dyDescent="0.2">
      <c r="A331" s="10" t="s">
        <v>291</v>
      </c>
      <c r="B331" s="9" t="s">
        <v>227</v>
      </c>
      <c r="C331" s="8" t="s">
        <v>487</v>
      </c>
      <c r="D331" s="1"/>
      <c r="E331" s="12">
        <v>972547.79</v>
      </c>
      <c r="F331" s="7">
        <f t="shared" si="4"/>
        <v>6965012311.9499969</v>
      </c>
    </row>
    <row r="332" spans="1:6" ht="99.95" customHeight="1" x14ac:dyDescent="0.2">
      <c r="A332" s="10" t="s">
        <v>291</v>
      </c>
      <c r="B332" s="9" t="s">
        <v>228</v>
      </c>
      <c r="C332" s="8" t="s">
        <v>487</v>
      </c>
      <c r="D332" s="1"/>
      <c r="E332" s="12">
        <v>970827.37</v>
      </c>
      <c r="F332" s="7">
        <f t="shared" si="4"/>
        <v>6964041484.5799971</v>
      </c>
    </row>
    <row r="333" spans="1:6" ht="99.95" customHeight="1" x14ac:dyDescent="0.2">
      <c r="A333" s="10" t="s">
        <v>291</v>
      </c>
      <c r="B333" s="9" t="s">
        <v>229</v>
      </c>
      <c r="C333" s="8" t="s">
        <v>488</v>
      </c>
      <c r="D333" s="1"/>
      <c r="E333" s="12">
        <v>802224.27</v>
      </c>
      <c r="F333" s="7">
        <f t="shared" si="4"/>
        <v>6963239260.3099966</v>
      </c>
    </row>
    <row r="334" spans="1:6" ht="99.95" customHeight="1" x14ac:dyDescent="0.2">
      <c r="A334" s="10" t="s">
        <v>291</v>
      </c>
      <c r="B334" s="9" t="s">
        <v>230</v>
      </c>
      <c r="C334" s="8" t="s">
        <v>489</v>
      </c>
      <c r="D334" s="1"/>
      <c r="E334" s="12">
        <v>2012742.73</v>
      </c>
      <c r="F334" s="7">
        <f t="shared" si="4"/>
        <v>6961226517.5799971</v>
      </c>
    </row>
    <row r="335" spans="1:6" ht="99.95" customHeight="1" x14ac:dyDescent="0.2">
      <c r="A335" s="10" t="s">
        <v>291</v>
      </c>
      <c r="B335" s="9" t="s">
        <v>230</v>
      </c>
      <c r="C335" s="8" t="s">
        <v>489</v>
      </c>
      <c r="D335" s="1"/>
      <c r="E335" s="12">
        <v>1379767.94</v>
      </c>
      <c r="F335" s="7">
        <f t="shared" si="4"/>
        <v>6959846749.6399975</v>
      </c>
    </row>
    <row r="336" spans="1:6" ht="99.95" customHeight="1" x14ac:dyDescent="0.2">
      <c r="A336" s="10" t="s">
        <v>291</v>
      </c>
      <c r="B336" s="9" t="s">
        <v>230</v>
      </c>
      <c r="C336" s="8" t="s">
        <v>489</v>
      </c>
      <c r="D336" s="1"/>
      <c r="E336" s="12">
        <v>5863286.4500000002</v>
      </c>
      <c r="F336" s="7">
        <f t="shared" si="4"/>
        <v>6953983463.1899977</v>
      </c>
    </row>
    <row r="337" spans="1:6" ht="99.95" customHeight="1" x14ac:dyDescent="0.2">
      <c r="A337" s="10" t="s">
        <v>291</v>
      </c>
      <c r="B337" s="9" t="s">
        <v>230</v>
      </c>
      <c r="C337" s="8" t="s">
        <v>489</v>
      </c>
      <c r="D337" s="1"/>
      <c r="E337" s="12">
        <v>3372649.02</v>
      </c>
      <c r="F337" s="7">
        <f t="shared" si="4"/>
        <v>6950610814.1699972</v>
      </c>
    </row>
    <row r="338" spans="1:6" ht="99.95" customHeight="1" x14ac:dyDescent="0.2">
      <c r="A338" s="10" t="s">
        <v>291</v>
      </c>
      <c r="B338" s="9" t="s">
        <v>230</v>
      </c>
      <c r="C338" s="8" t="s">
        <v>489</v>
      </c>
      <c r="D338" s="1"/>
      <c r="E338" s="12">
        <v>4528071.93</v>
      </c>
      <c r="F338" s="7">
        <f t="shared" ref="F338:F401" si="5">+F337+D338-E338</f>
        <v>6946082742.2399969</v>
      </c>
    </row>
    <row r="339" spans="1:6" ht="99.95" customHeight="1" x14ac:dyDescent="0.2">
      <c r="A339" s="10" t="s">
        <v>291</v>
      </c>
      <c r="B339" s="9" t="s">
        <v>230</v>
      </c>
      <c r="C339" s="8" t="s">
        <v>489</v>
      </c>
      <c r="D339" s="1"/>
      <c r="E339" s="12">
        <v>4574673.78</v>
      </c>
      <c r="F339" s="7">
        <f t="shared" si="5"/>
        <v>6941508068.4599972</v>
      </c>
    </row>
    <row r="340" spans="1:6" ht="99.95" customHeight="1" x14ac:dyDescent="0.2">
      <c r="A340" s="10" t="s">
        <v>291</v>
      </c>
      <c r="B340" s="9" t="s">
        <v>230</v>
      </c>
      <c r="C340" s="8" t="s">
        <v>489</v>
      </c>
      <c r="D340" s="1"/>
      <c r="E340" s="12">
        <v>217310.85</v>
      </c>
      <c r="F340" s="7">
        <f t="shared" si="5"/>
        <v>6941290757.6099968</v>
      </c>
    </row>
    <row r="341" spans="1:6" ht="99.95" customHeight="1" x14ac:dyDescent="0.2">
      <c r="A341" s="10" t="s">
        <v>291</v>
      </c>
      <c r="B341" s="9" t="s">
        <v>230</v>
      </c>
      <c r="C341" s="8" t="s">
        <v>489</v>
      </c>
      <c r="D341" s="1"/>
      <c r="E341" s="12">
        <v>2642814.2799999998</v>
      </c>
      <c r="F341" s="7">
        <f t="shared" si="5"/>
        <v>6938647943.3299971</v>
      </c>
    </row>
    <row r="342" spans="1:6" ht="99.95" customHeight="1" x14ac:dyDescent="0.2">
      <c r="A342" s="10" t="s">
        <v>291</v>
      </c>
      <c r="B342" s="9" t="s">
        <v>230</v>
      </c>
      <c r="C342" s="8" t="s">
        <v>489</v>
      </c>
      <c r="D342" s="1"/>
      <c r="E342" s="12">
        <v>1057803.33</v>
      </c>
      <c r="F342" s="7">
        <f t="shared" si="5"/>
        <v>6937590139.9999971</v>
      </c>
    </row>
    <row r="343" spans="1:6" ht="99.95" customHeight="1" x14ac:dyDescent="0.2">
      <c r="A343" s="10" t="s">
        <v>291</v>
      </c>
      <c r="B343" s="9" t="s">
        <v>230</v>
      </c>
      <c r="C343" s="8" t="s">
        <v>489</v>
      </c>
      <c r="D343" s="1"/>
      <c r="E343" s="12">
        <v>738768.89</v>
      </c>
      <c r="F343" s="7">
        <f t="shared" si="5"/>
        <v>6936851371.1099968</v>
      </c>
    </row>
    <row r="344" spans="1:6" ht="99.95" customHeight="1" x14ac:dyDescent="0.2">
      <c r="A344" s="10" t="s">
        <v>291</v>
      </c>
      <c r="B344" s="9" t="s">
        <v>230</v>
      </c>
      <c r="C344" s="8" t="s">
        <v>489</v>
      </c>
      <c r="D344" s="1"/>
      <c r="E344" s="12">
        <v>1677971.01</v>
      </c>
      <c r="F344" s="7">
        <f t="shared" si="5"/>
        <v>6935173400.0999966</v>
      </c>
    </row>
    <row r="345" spans="1:6" ht="99.95" customHeight="1" x14ac:dyDescent="0.2">
      <c r="A345" s="10" t="s">
        <v>291</v>
      </c>
      <c r="B345" s="9" t="s">
        <v>230</v>
      </c>
      <c r="C345" s="8" t="s">
        <v>489</v>
      </c>
      <c r="D345" s="1"/>
      <c r="E345" s="12">
        <v>37825669.700000003</v>
      </c>
      <c r="F345" s="7">
        <f t="shared" si="5"/>
        <v>6897347730.3999968</v>
      </c>
    </row>
    <row r="346" spans="1:6" ht="99.95" customHeight="1" x14ac:dyDescent="0.2">
      <c r="A346" s="10" t="s">
        <v>291</v>
      </c>
      <c r="B346" s="9" t="s">
        <v>230</v>
      </c>
      <c r="C346" s="8" t="s">
        <v>489</v>
      </c>
      <c r="D346" s="1"/>
      <c r="E346" s="12">
        <v>25022856.48</v>
      </c>
      <c r="F346" s="7">
        <f t="shared" si="5"/>
        <v>6872324873.9199972</v>
      </c>
    </row>
    <row r="347" spans="1:6" ht="99.95" customHeight="1" x14ac:dyDescent="0.2">
      <c r="A347" s="10" t="s">
        <v>291</v>
      </c>
      <c r="B347" s="9" t="s">
        <v>230</v>
      </c>
      <c r="C347" s="8" t="s">
        <v>489</v>
      </c>
      <c r="D347" s="1"/>
      <c r="E347" s="12">
        <v>39852638.219999999</v>
      </c>
      <c r="F347" s="7">
        <f t="shared" si="5"/>
        <v>6832472235.6999969</v>
      </c>
    </row>
    <row r="348" spans="1:6" ht="99.95" customHeight="1" x14ac:dyDescent="0.2">
      <c r="A348" s="10" t="s">
        <v>291</v>
      </c>
      <c r="B348" s="9" t="s">
        <v>230</v>
      </c>
      <c r="C348" s="8" t="s">
        <v>489</v>
      </c>
      <c r="D348" s="1"/>
      <c r="E348" s="12">
        <v>10376217.33</v>
      </c>
      <c r="F348" s="7">
        <f t="shared" si="5"/>
        <v>6822096018.369997</v>
      </c>
    </row>
    <row r="349" spans="1:6" ht="99.95" customHeight="1" x14ac:dyDescent="0.2">
      <c r="A349" s="10" t="s">
        <v>291</v>
      </c>
      <c r="B349" s="9" t="s">
        <v>230</v>
      </c>
      <c r="C349" s="8" t="s">
        <v>489</v>
      </c>
      <c r="D349" s="1"/>
      <c r="E349" s="12">
        <v>4414469.66</v>
      </c>
      <c r="F349" s="7">
        <f t="shared" si="5"/>
        <v>6817681548.7099972</v>
      </c>
    </row>
    <row r="350" spans="1:6" ht="99.95" customHeight="1" x14ac:dyDescent="0.2">
      <c r="A350" s="10" t="s">
        <v>291</v>
      </c>
      <c r="B350" s="9" t="s">
        <v>230</v>
      </c>
      <c r="C350" s="8" t="s">
        <v>489</v>
      </c>
      <c r="D350" s="1"/>
      <c r="E350" s="12">
        <v>6814272.0800000001</v>
      </c>
      <c r="F350" s="7">
        <f t="shared" si="5"/>
        <v>6810867276.6299973</v>
      </c>
    </row>
    <row r="351" spans="1:6" ht="99.95" customHeight="1" x14ac:dyDescent="0.2">
      <c r="A351" s="10" t="s">
        <v>291</v>
      </c>
      <c r="B351" s="9" t="s">
        <v>230</v>
      </c>
      <c r="C351" s="8" t="s">
        <v>489</v>
      </c>
      <c r="D351" s="1"/>
      <c r="E351" s="12">
        <v>22521788.390000001</v>
      </c>
      <c r="F351" s="7">
        <f t="shared" si="5"/>
        <v>6788345488.2399969</v>
      </c>
    </row>
    <row r="352" spans="1:6" ht="99.95" customHeight="1" x14ac:dyDescent="0.2">
      <c r="A352" s="10" t="s">
        <v>291</v>
      </c>
      <c r="B352" s="9" t="s">
        <v>230</v>
      </c>
      <c r="C352" s="8" t="s">
        <v>489</v>
      </c>
      <c r="D352" s="1"/>
      <c r="E352" s="12">
        <v>6818333.5999999996</v>
      </c>
      <c r="F352" s="7">
        <f t="shared" si="5"/>
        <v>6781527154.6399965</v>
      </c>
    </row>
    <row r="353" spans="1:6" ht="99.95" customHeight="1" x14ac:dyDescent="0.2">
      <c r="A353" s="10" t="s">
        <v>291</v>
      </c>
      <c r="B353" s="9" t="s">
        <v>230</v>
      </c>
      <c r="C353" s="8" t="s">
        <v>489</v>
      </c>
      <c r="D353" s="1"/>
      <c r="E353" s="12">
        <v>2580433.87</v>
      </c>
      <c r="F353" s="7">
        <f t="shared" si="5"/>
        <v>6778946720.7699966</v>
      </c>
    </row>
    <row r="354" spans="1:6" ht="99.95" customHeight="1" x14ac:dyDescent="0.2">
      <c r="A354" s="10" t="s">
        <v>291</v>
      </c>
      <c r="B354" s="9" t="s">
        <v>230</v>
      </c>
      <c r="C354" s="8" t="s">
        <v>489</v>
      </c>
      <c r="D354" s="1"/>
      <c r="E354" s="12">
        <v>1590467.22</v>
      </c>
      <c r="F354" s="7">
        <f t="shared" si="5"/>
        <v>6777356253.5499964</v>
      </c>
    </row>
    <row r="355" spans="1:6" ht="99.95" customHeight="1" x14ac:dyDescent="0.2">
      <c r="A355" s="10" t="s">
        <v>291</v>
      </c>
      <c r="B355" s="9" t="s">
        <v>230</v>
      </c>
      <c r="C355" s="8" t="s">
        <v>489</v>
      </c>
      <c r="D355" s="1"/>
      <c r="E355" s="12">
        <v>1410341.59</v>
      </c>
      <c r="F355" s="7">
        <f t="shared" si="5"/>
        <v>6775945911.9599962</v>
      </c>
    </row>
    <row r="356" spans="1:6" ht="99.95" customHeight="1" x14ac:dyDescent="0.2">
      <c r="A356" s="10" t="s">
        <v>291</v>
      </c>
      <c r="B356" s="9" t="s">
        <v>230</v>
      </c>
      <c r="C356" s="8" t="s">
        <v>489</v>
      </c>
      <c r="D356" s="1"/>
      <c r="E356" s="12">
        <v>3607433.09</v>
      </c>
      <c r="F356" s="7">
        <f t="shared" si="5"/>
        <v>6772338478.8699961</v>
      </c>
    </row>
    <row r="357" spans="1:6" ht="99.95" customHeight="1" x14ac:dyDescent="0.2">
      <c r="A357" s="10" t="s">
        <v>291</v>
      </c>
      <c r="B357" s="9" t="s">
        <v>230</v>
      </c>
      <c r="C357" s="8" t="s">
        <v>489</v>
      </c>
      <c r="D357" s="1"/>
      <c r="E357" s="12">
        <v>5407369.46</v>
      </c>
      <c r="F357" s="7">
        <f t="shared" si="5"/>
        <v>6766931109.409996</v>
      </c>
    </row>
    <row r="358" spans="1:6" ht="99.95" customHeight="1" x14ac:dyDescent="0.2">
      <c r="A358" s="10" t="s">
        <v>291</v>
      </c>
      <c r="B358" s="9" t="s">
        <v>230</v>
      </c>
      <c r="C358" s="8" t="s">
        <v>489</v>
      </c>
      <c r="D358" s="1"/>
      <c r="E358" s="12">
        <v>8632492.7699999996</v>
      </c>
      <c r="F358" s="7">
        <f t="shared" si="5"/>
        <v>6758298616.6399956</v>
      </c>
    </row>
    <row r="359" spans="1:6" ht="99.95" customHeight="1" x14ac:dyDescent="0.2">
      <c r="A359" s="10" t="s">
        <v>291</v>
      </c>
      <c r="B359" s="9" t="s">
        <v>230</v>
      </c>
      <c r="C359" s="8" t="s">
        <v>489</v>
      </c>
      <c r="D359" s="1"/>
      <c r="E359" s="12">
        <v>2167906.61</v>
      </c>
      <c r="F359" s="7">
        <f t="shared" si="5"/>
        <v>6756130710.0299959</v>
      </c>
    </row>
    <row r="360" spans="1:6" ht="99.95" customHeight="1" x14ac:dyDescent="0.2">
      <c r="A360" s="10" t="s">
        <v>291</v>
      </c>
      <c r="B360" s="9" t="s">
        <v>230</v>
      </c>
      <c r="C360" s="8" t="s">
        <v>489</v>
      </c>
      <c r="D360" s="1"/>
      <c r="E360" s="12">
        <v>4427109.16</v>
      </c>
      <c r="F360" s="7">
        <f t="shared" si="5"/>
        <v>6751703600.8699961</v>
      </c>
    </row>
    <row r="361" spans="1:6" ht="99.95" customHeight="1" x14ac:dyDescent="0.2">
      <c r="A361" s="10" t="s">
        <v>291</v>
      </c>
      <c r="B361" s="9" t="s">
        <v>230</v>
      </c>
      <c r="C361" s="8" t="s">
        <v>489</v>
      </c>
      <c r="D361" s="1"/>
      <c r="E361" s="12">
        <v>1737543.98</v>
      </c>
      <c r="F361" s="7">
        <f t="shared" si="5"/>
        <v>6749966056.8899965</v>
      </c>
    </row>
    <row r="362" spans="1:6" ht="99.95" customHeight="1" x14ac:dyDescent="0.2">
      <c r="A362" s="10" t="s">
        <v>291</v>
      </c>
      <c r="B362" s="9" t="s">
        <v>230</v>
      </c>
      <c r="C362" s="8" t="s">
        <v>489</v>
      </c>
      <c r="D362" s="1"/>
      <c r="E362" s="12">
        <v>3022334.57</v>
      </c>
      <c r="F362" s="7">
        <f t="shared" si="5"/>
        <v>6746943722.3199968</v>
      </c>
    </row>
    <row r="363" spans="1:6" ht="99.95" customHeight="1" x14ac:dyDescent="0.2">
      <c r="A363" s="10" t="s">
        <v>291</v>
      </c>
      <c r="B363" s="9" t="s">
        <v>230</v>
      </c>
      <c r="C363" s="8" t="s">
        <v>489</v>
      </c>
      <c r="D363" s="1"/>
      <c r="E363" s="12">
        <v>1036579.86</v>
      </c>
      <c r="F363" s="7">
        <f t="shared" si="5"/>
        <v>6745907142.4599972</v>
      </c>
    </row>
    <row r="364" spans="1:6" ht="99.95" customHeight="1" x14ac:dyDescent="0.2">
      <c r="A364" s="10" t="s">
        <v>291</v>
      </c>
      <c r="B364" s="9" t="s">
        <v>230</v>
      </c>
      <c r="C364" s="8" t="s">
        <v>489</v>
      </c>
      <c r="D364" s="1"/>
      <c r="E364" s="12">
        <v>4969290.83</v>
      </c>
      <c r="F364" s="7">
        <f t="shared" si="5"/>
        <v>6740937851.6299973</v>
      </c>
    </row>
    <row r="365" spans="1:6" ht="99.95" customHeight="1" x14ac:dyDescent="0.2">
      <c r="A365" s="10" t="s">
        <v>291</v>
      </c>
      <c r="B365" s="9" t="s">
        <v>230</v>
      </c>
      <c r="C365" s="8" t="s">
        <v>489</v>
      </c>
      <c r="D365" s="1"/>
      <c r="E365" s="12">
        <v>8828607.0899999999</v>
      </c>
      <c r="F365" s="7">
        <f t="shared" si="5"/>
        <v>6732109244.5399971</v>
      </c>
    </row>
    <row r="366" spans="1:6" ht="99.95" customHeight="1" x14ac:dyDescent="0.2">
      <c r="A366" s="10" t="s">
        <v>291</v>
      </c>
      <c r="B366" s="9" t="s">
        <v>230</v>
      </c>
      <c r="C366" s="8" t="s">
        <v>489</v>
      </c>
      <c r="D366" s="1"/>
      <c r="E366" s="12">
        <v>947878.87</v>
      </c>
      <c r="F366" s="7">
        <f t="shared" si="5"/>
        <v>6731161365.6699972</v>
      </c>
    </row>
    <row r="367" spans="1:6" ht="99.95" customHeight="1" x14ac:dyDescent="0.2">
      <c r="A367" s="10" t="s">
        <v>291</v>
      </c>
      <c r="B367" s="9" t="s">
        <v>230</v>
      </c>
      <c r="C367" s="8" t="s">
        <v>489</v>
      </c>
      <c r="D367" s="1"/>
      <c r="E367" s="12">
        <v>2834714.44</v>
      </c>
      <c r="F367" s="7">
        <f t="shared" si="5"/>
        <v>6728326651.2299976</v>
      </c>
    </row>
    <row r="368" spans="1:6" ht="99.95" customHeight="1" x14ac:dyDescent="0.2">
      <c r="A368" s="10" t="s">
        <v>291</v>
      </c>
      <c r="B368" s="9" t="s">
        <v>230</v>
      </c>
      <c r="C368" s="8" t="s">
        <v>489</v>
      </c>
      <c r="D368" s="1"/>
      <c r="E368" s="12">
        <v>1942463.74</v>
      </c>
      <c r="F368" s="7">
        <f t="shared" si="5"/>
        <v>6726384187.4899979</v>
      </c>
    </row>
    <row r="369" spans="1:6" ht="99.95" customHeight="1" x14ac:dyDescent="0.2">
      <c r="A369" s="10" t="s">
        <v>291</v>
      </c>
      <c r="B369" s="9" t="s">
        <v>230</v>
      </c>
      <c r="C369" s="8" t="s">
        <v>489</v>
      </c>
      <c r="D369" s="1"/>
      <c r="E369" s="12">
        <v>1007517.69</v>
      </c>
      <c r="F369" s="7">
        <f t="shared" si="5"/>
        <v>6725376669.7999983</v>
      </c>
    </row>
    <row r="370" spans="1:6" ht="99.95" customHeight="1" x14ac:dyDescent="0.2">
      <c r="A370" s="10" t="s">
        <v>291</v>
      </c>
      <c r="B370" s="9" t="s">
        <v>230</v>
      </c>
      <c r="C370" s="8" t="s">
        <v>489</v>
      </c>
      <c r="D370" s="1"/>
      <c r="E370" s="12">
        <v>586645.91</v>
      </c>
      <c r="F370" s="7">
        <f t="shared" si="5"/>
        <v>6724790023.8899984</v>
      </c>
    </row>
    <row r="371" spans="1:6" ht="99.95" customHeight="1" x14ac:dyDescent="0.2">
      <c r="A371" s="10" t="s">
        <v>291</v>
      </c>
      <c r="B371" s="9" t="s">
        <v>230</v>
      </c>
      <c r="C371" s="8" t="s">
        <v>489</v>
      </c>
      <c r="D371" s="1"/>
      <c r="E371" s="12">
        <v>3712517.85</v>
      </c>
      <c r="F371" s="7">
        <f t="shared" si="5"/>
        <v>6721077506.0399981</v>
      </c>
    </row>
    <row r="372" spans="1:6" ht="99.95" customHeight="1" x14ac:dyDescent="0.2">
      <c r="A372" s="10" t="s">
        <v>291</v>
      </c>
      <c r="B372" s="9" t="s">
        <v>230</v>
      </c>
      <c r="C372" s="8" t="s">
        <v>489</v>
      </c>
      <c r="D372" s="1"/>
      <c r="E372" s="12">
        <v>2023577.44</v>
      </c>
      <c r="F372" s="7">
        <f t="shared" si="5"/>
        <v>6719053928.5999985</v>
      </c>
    </row>
    <row r="373" spans="1:6" ht="99.95" customHeight="1" x14ac:dyDescent="0.2">
      <c r="A373" s="10" t="s">
        <v>291</v>
      </c>
      <c r="B373" s="9" t="s">
        <v>230</v>
      </c>
      <c r="C373" s="8" t="s">
        <v>489</v>
      </c>
      <c r="D373" s="1"/>
      <c r="E373" s="12">
        <v>1609469.87</v>
      </c>
      <c r="F373" s="7">
        <f t="shared" si="5"/>
        <v>6717444458.7299986</v>
      </c>
    </row>
    <row r="374" spans="1:6" ht="99.95" customHeight="1" x14ac:dyDescent="0.2">
      <c r="A374" s="10" t="s">
        <v>291</v>
      </c>
      <c r="B374" s="9" t="s">
        <v>230</v>
      </c>
      <c r="C374" s="8" t="s">
        <v>489</v>
      </c>
      <c r="D374" s="1"/>
      <c r="E374" s="12">
        <v>1835735.82</v>
      </c>
      <c r="F374" s="7">
        <f t="shared" si="5"/>
        <v>6715608722.9099989</v>
      </c>
    </row>
    <row r="375" spans="1:6" ht="99.95" customHeight="1" x14ac:dyDescent="0.2">
      <c r="A375" s="10" t="s">
        <v>291</v>
      </c>
      <c r="B375" s="9" t="s">
        <v>230</v>
      </c>
      <c r="C375" s="8" t="s">
        <v>489</v>
      </c>
      <c r="D375" s="1"/>
      <c r="E375" s="12">
        <v>6000435.3799999999</v>
      </c>
      <c r="F375" s="7">
        <f t="shared" si="5"/>
        <v>6709608287.5299988</v>
      </c>
    </row>
    <row r="376" spans="1:6" ht="99.95" customHeight="1" x14ac:dyDescent="0.2">
      <c r="A376" s="10" t="s">
        <v>291</v>
      </c>
      <c r="B376" s="9" t="s">
        <v>230</v>
      </c>
      <c r="C376" s="8" t="s">
        <v>489</v>
      </c>
      <c r="D376" s="1"/>
      <c r="E376" s="12">
        <v>1973881.42</v>
      </c>
      <c r="F376" s="7">
        <f t="shared" si="5"/>
        <v>6707634406.1099987</v>
      </c>
    </row>
    <row r="377" spans="1:6" ht="99.95" customHeight="1" x14ac:dyDescent="0.2">
      <c r="A377" s="10" t="s">
        <v>291</v>
      </c>
      <c r="B377" s="9" t="s">
        <v>230</v>
      </c>
      <c r="C377" s="8" t="s">
        <v>489</v>
      </c>
      <c r="D377" s="1"/>
      <c r="E377" s="12">
        <v>6890411.3799999999</v>
      </c>
      <c r="F377" s="7">
        <f t="shared" si="5"/>
        <v>6700743994.7299986</v>
      </c>
    </row>
    <row r="378" spans="1:6" ht="99.95" customHeight="1" x14ac:dyDescent="0.2">
      <c r="A378" s="10" t="s">
        <v>291</v>
      </c>
      <c r="B378" s="9" t="s">
        <v>230</v>
      </c>
      <c r="C378" s="8" t="s">
        <v>489</v>
      </c>
      <c r="D378" s="1"/>
      <c r="E378" s="12">
        <v>4098353.4</v>
      </c>
      <c r="F378" s="7">
        <f t="shared" si="5"/>
        <v>6696645641.329999</v>
      </c>
    </row>
    <row r="379" spans="1:6" ht="99.95" customHeight="1" x14ac:dyDescent="0.2">
      <c r="A379" s="10" t="s">
        <v>291</v>
      </c>
      <c r="B379" s="9" t="s">
        <v>230</v>
      </c>
      <c r="C379" s="8" t="s">
        <v>489</v>
      </c>
      <c r="D379" s="1"/>
      <c r="E379" s="12">
        <v>2774946.92</v>
      </c>
      <c r="F379" s="7">
        <f t="shared" si="5"/>
        <v>6693870694.4099989</v>
      </c>
    </row>
    <row r="380" spans="1:6" ht="99.95" customHeight="1" x14ac:dyDescent="0.2">
      <c r="A380" s="10" t="s">
        <v>291</v>
      </c>
      <c r="B380" s="9" t="s">
        <v>230</v>
      </c>
      <c r="C380" s="8" t="s">
        <v>489</v>
      </c>
      <c r="D380" s="1"/>
      <c r="E380" s="12">
        <v>5368948.1299999999</v>
      </c>
      <c r="F380" s="7">
        <f t="shared" si="5"/>
        <v>6688501746.2799988</v>
      </c>
    </row>
    <row r="381" spans="1:6" ht="99.95" customHeight="1" x14ac:dyDescent="0.2">
      <c r="A381" s="10" t="s">
        <v>291</v>
      </c>
      <c r="B381" s="9" t="s">
        <v>230</v>
      </c>
      <c r="C381" s="8" t="s">
        <v>489</v>
      </c>
      <c r="D381" s="1"/>
      <c r="E381" s="12">
        <v>4448916.2699999996</v>
      </c>
      <c r="F381" s="7">
        <f t="shared" si="5"/>
        <v>6684052830.0099983</v>
      </c>
    </row>
    <row r="382" spans="1:6" ht="99.95" customHeight="1" x14ac:dyDescent="0.2">
      <c r="A382" s="10" t="s">
        <v>291</v>
      </c>
      <c r="B382" s="9" t="s">
        <v>230</v>
      </c>
      <c r="C382" s="8" t="s">
        <v>489</v>
      </c>
      <c r="D382" s="1"/>
      <c r="E382" s="11">
        <v>9079508.5399999991</v>
      </c>
      <c r="F382" s="7">
        <f t="shared" si="5"/>
        <v>6674973321.4699984</v>
      </c>
    </row>
    <row r="383" spans="1:6" ht="99.95" customHeight="1" x14ac:dyDescent="0.2">
      <c r="A383" s="10" t="s">
        <v>291</v>
      </c>
      <c r="B383" s="9" t="s">
        <v>231</v>
      </c>
      <c r="C383" s="8" t="s">
        <v>488</v>
      </c>
      <c r="D383" s="1"/>
      <c r="E383" s="11">
        <v>674434.72</v>
      </c>
      <c r="F383" s="7">
        <f t="shared" si="5"/>
        <v>6674298886.7499981</v>
      </c>
    </row>
    <row r="384" spans="1:6" ht="99.95" customHeight="1" x14ac:dyDescent="0.2">
      <c r="A384" s="10" t="s">
        <v>291</v>
      </c>
      <c r="B384" s="9" t="s">
        <v>232</v>
      </c>
      <c r="C384" s="8" t="s">
        <v>490</v>
      </c>
      <c r="D384" s="1"/>
      <c r="E384" s="11">
        <v>82600</v>
      </c>
      <c r="F384" s="7">
        <f t="shared" si="5"/>
        <v>6674216286.7499981</v>
      </c>
    </row>
    <row r="385" spans="1:6" ht="99.95" customHeight="1" x14ac:dyDescent="0.2">
      <c r="A385" s="10" t="s">
        <v>291</v>
      </c>
      <c r="B385" s="9" t="s">
        <v>233</v>
      </c>
      <c r="C385" s="8" t="s">
        <v>491</v>
      </c>
      <c r="D385" s="1"/>
      <c r="E385" s="11">
        <v>118000</v>
      </c>
      <c r="F385" s="7">
        <f t="shared" si="5"/>
        <v>6674098286.7499981</v>
      </c>
    </row>
    <row r="386" spans="1:6" ht="99.95" customHeight="1" x14ac:dyDescent="0.2">
      <c r="A386" s="10" t="s">
        <v>291</v>
      </c>
      <c r="B386" s="9" t="s">
        <v>234</v>
      </c>
      <c r="C386" s="8" t="s">
        <v>488</v>
      </c>
      <c r="D386" s="1"/>
      <c r="E386" s="11">
        <v>432699.58</v>
      </c>
      <c r="F386" s="7">
        <f t="shared" si="5"/>
        <v>6673665587.1699982</v>
      </c>
    </row>
    <row r="387" spans="1:6" ht="99.95" customHeight="1" x14ac:dyDescent="0.2">
      <c r="A387" s="10" t="s">
        <v>291</v>
      </c>
      <c r="B387" s="9" t="s">
        <v>235</v>
      </c>
      <c r="C387" s="8" t="s">
        <v>492</v>
      </c>
      <c r="D387" s="1"/>
      <c r="E387" s="11">
        <v>236000</v>
      </c>
      <c r="F387" s="7">
        <f t="shared" si="5"/>
        <v>6673429587.1699982</v>
      </c>
    </row>
    <row r="388" spans="1:6" ht="99.95" customHeight="1" x14ac:dyDescent="0.2">
      <c r="A388" s="10" t="s">
        <v>291</v>
      </c>
      <c r="B388" s="9" t="s">
        <v>236</v>
      </c>
      <c r="C388" s="8" t="s">
        <v>493</v>
      </c>
      <c r="D388" s="1"/>
      <c r="E388" s="11">
        <v>118000</v>
      </c>
      <c r="F388" s="7">
        <f t="shared" si="5"/>
        <v>6673311587.1699982</v>
      </c>
    </row>
    <row r="389" spans="1:6" ht="99.95" customHeight="1" x14ac:dyDescent="0.2">
      <c r="A389" s="10" t="s">
        <v>291</v>
      </c>
      <c r="B389" s="9" t="s">
        <v>237</v>
      </c>
      <c r="C389" s="8" t="s">
        <v>494</v>
      </c>
      <c r="D389" s="1"/>
      <c r="E389" s="11">
        <v>88500</v>
      </c>
      <c r="F389" s="7">
        <f t="shared" si="5"/>
        <v>6673223087.1699982</v>
      </c>
    </row>
    <row r="390" spans="1:6" ht="99.95" customHeight="1" x14ac:dyDescent="0.2">
      <c r="A390" s="10" t="s">
        <v>291</v>
      </c>
      <c r="B390" s="9" t="s">
        <v>238</v>
      </c>
      <c r="C390" s="8" t="s">
        <v>495</v>
      </c>
      <c r="D390" s="1"/>
      <c r="E390" s="11">
        <v>64900</v>
      </c>
      <c r="F390" s="7">
        <f t="shared" si="5"/>
        <v>6673158187.1699982</v>
      </c>
    </row>
    <row r="391" spans="1:6" ht="99.95" customHeight="1" x14ac:dyDescent="0.2">
      <c r="A391" s="10" t="s">
        <v>291</v>
      </c>
      <c r="B391" s="9" t="s">
        <v>239</v>
      </c>
      <c r="C391" s="8" t="s">
        <v>496</v>
      </c>
      <c r="D391" s="1"/>
      <c r="E391" s="11">
        <v>88500</v>
      </c>
      <c r="F391" s="7">
        <f t="shared" si="5"/>
        <v>6673069687.1699982</v>
      </c>
    </row>
    <row r="392" spans="1:6" ht="99.95" customHeight="1" x14ac:dyDescent="0.2">
      <c r="A392" s="10" t="s">
        <v>291</v>
      </c>
      <c r="B392" s="9" t="s">
        <v>240</v>
      </c>
      <c r="C392" s="8" t="s">
        <v>497</v>
      </c>
      <c r="D392" s="1"/>
      <c r="E392" s="11">
        <v>88500</v>
      </c>
      <c r="F392" s="7">
        <f t="shared" si="5"/>
        <v>6672981187.1699982</v>
      </c>
    </row>
    <row r="393" spans="1:6" ht="99.95" customHeight="1" x14ac:dyDescent="0.2">
      <c r="A393" s="10" t="s">
        <v>291</v>
      </c>
      <c r="B393" s="9" t="s">
        <v>241</v>
      </c>
      <c r="C393" s="8" t="s">
        <v>498</v>
      </c>
      <c r="D393" s="1"/>
      <c r="E393" s="11">
        <v>51513.03</v>
      </c>
      <c r="F393" s="7">
        <f t="shared" si="5"/>
        <v>6672929674.1399984</v>
      </c>
    </row>
    <row r="394" spans="1:6" ht="99.95" customHeight="1" x14ac:dyDescent="0.2">
      <c r="A394" s="10" t="s">
        <v>291</v>
      </c>
      <c r="B394" s="9" t="s">
        <v>242</v>
      </c>
      <c r="C394" s="8" t="s">
        <v>499</v>
      </c>
      <c r="D394" s="1"/>
      <c r="E394" s="11">
        <v>19606833.260000002</v>
      </c>
      <c r="F394" s="7">
        <f t="shared" si="5"/>
        <v>6653322840.8799982</v>
      </c>
    </row>
    <row r="395" spans="1:6" ht="99.95" customHeight="1" x14ac:dyDescent="0.2">
      <c r="A395" s="10" t="s">
        <v>291</v>
      </c>
      <c r="B395" s="9" t="s">
        <v>242</v>
      </c>
      <c r="C395" s="8" t="s">
        <v>499</v>
      </c>
      <c r="D395" s="1"/>
      <c r="E395" s="11">
        <v>23456794</v>
      </c>
      <c r="F395" s="7">
        <f t="shared" si="5"/>
        <v>6629866046.8799982</v>
      </c>
    </row>
    <row r="396" spans="1:6" ht="99.95" customHeight="1" x14ac:dyDescent="0.2">
      <c r="A396" s="10" t="s">
        <v>291</v>
      </c>
      <c r="B396" s="9" t="s">
        <v>243</v>
      </c>
      <c r="C396" s="8" t="s">
        <v>500</v>
      </c>
      <c r="D396" s="1"/>
      <c r="E396" s="11">
        <v>2806136.74</v>
      </c>
      <c r="F396" s="7">
        <f t="shared" si="5"/>
        <v>6627059910.1399984</v>
      </c>
    </row>
    <row r="397" spans="1:6" ht="99.95" customHeight="1" x14ac:dyDescent="0.2">
      <c r="A397" s="10" t="s">
        <v>291</v>
      </c>
      <c r="B397" s="9" t="s">
        <v>244</v>
      </c>
      <c r="C397" s="8" t="s">
        <v>501</v>
      </c>
      <c r="D397" s="1"/>
      <c r="E397" s="11">
        <v>32244.95</v>
      </c>
      <c r="F397" s="7">
        <f t="shared" si="5"/>
        <v>6627027665.1899986</v>
      </c>
    </row>
    <row r="398" spans="1:6" ht="99.95" customHeight="1" x14ac:dyDescent="0.2">
      <c r="A398" s="10" t="s">
        <v>291</v>
      </c>
      <c r="B398" s="9" t="s">
        <v>245</v>
      </c>
      <c r="C398" s="8" t="s">
        <v>502</v>
      </c>
      <c r="D398" s="1"/>
      <c r="E398" s="11">
        <v>123011.46</v>
      </c>
      <c r="F398" s="7">
        <f t="shared" si="5"/>
        <v>6626904653.7299986</v>
      </c>
    </row>
    <row r="399" spans="1:6" ht="99.95" customHeight="1" x14ac:dyDescent="0.2">
      <c r="A399" s="10" t="s">
        <v>291</v>
      </c>
      <c r="B399" s="9" t="s">
        <v>246</v>
      </c>
      <c r="C399" s="8" t="s">
        <v>503</v>
      </c>
      <c r="D399" s="1"/>
      <c r="E399" s="11">
        <v>71652179.409999996</v>
      </c>
      <c r="F399" s="7">
        <f t="shared" si="5"/>
        <v>6555252474.3199987</v>
      </c>
    </row>
    <row r="400" spans="1:6" ht="99.95" customHeight="1" x14ac:dyDescent="0.2">
      <c r="A400" s="10" t="s">
        <v>292</v>
      </c>
      <c r="B400" s="9" t="s">
        <v>247</v>
      </c>
      <c r="C400" s="8" t="s">
        <v>470</v>
      </c>
      <c r="D400" s="1"/>
      <c r="E400" s="11">
        <v>8538411.6500000004</v>
      </c>
      <c r="F400" s="7">
        <f t="shared" si="5"/>
        <v>6546714062.6699991</v>
      </c>
    </row>
    <row r="401" spans="1:6" ht="99.95" customHeight="1" x14ac:dyDescent="0.2">
      <c r="A401" s="10" t="s">
        <v>292</v>
      </c>
      <c r="B401" s="9" t="s">
        <v>248</v>
      </c>
      <c r="C401" s="8" t="s">
        <v>470</v>
      </c>
      <c r="D401" s="1"/>
      <c r="E401" s="11">
        <v>62407837.130000003</v>
      </c>
      <c r="F401" s="7">
        <f t="shared" si="5"/>
        <v>6484306225.539999</v>
      </c>
    </row>
    <row r="402" spans="1:6" ht="99.95" customHeight="1" x14ac:dyDescent="0.2">
      <c r="A402" s="10" t="s">
        <v>292</v>
      </c>
      <c r="B402" s="9" t="s">
        <v>249</v>
      </c>
      <c r="C402" s="8" t="s">
        <v>504</v>
      </c>
      <c r="D402" s="1"/>
      <c r="E402" s="11">
        <v>914577.65</v>
      </c>
      <c r="F402" s="7">
        <f t="shared" ref="F402:F432" si="6">+F401+D402-E402</f>
        <v>6483391647.8899994</v>
      </c>
    </row>
    <row r="403" spans="1:6" ht="99.95" customHeight="1" x14ac:dyDescent="0.2">
      <c r="A403" s="10" t="s">
        <v>292</v>
      </c>
      <c r="B403" s="9" t="s">
        <v>250</v>
      </c>
      <c r="C403" s="8" t="s">
        <v>505</v>
      </c>
      <c r="D403" s="1"/>
      <c r="E403" s="11">
        <v>1206240.03</v>
      </c>
      <c r="F403" s="7">
        <f t="shared" si="6"/>
        <v>6482185407.8599997</v>
      </c>
    </row>
    <row r="404" spans="1:6" ht="99.95" customHeight="1" x14ac:dyDescent="0.2">
      <c r="A404" s="10" t="s">
        <v>292</v>
      </c>
      <c r="B404" s="9" t="s">
        <v>251</v>
      </c>
      <c r="C404" s="8" t="s">
        <v>506</v>
      </c>
      <c r="D404" s="1"/>
      <c r="E404" s="11">
        <v>59000</v>
      </c>
      <c r="F404" s="7">
        <f t="shared" si="6"/>
        <v>6482126407.8599997</v>
      </c>
    </row>
    <row r="405" spans="1:6" ht="99.95" customHeight="1" x14ac:dyDescent="0.2">
      <c r="A405" s="10" t="s">
        <v>292</v>
      </c>
      <c r="B405" s="9" t="s">
        <v>252</v>
      </c>
      <c r="C405" s="8" t="s">
        <v>507</v>
      </c>
      <c r="D405" s="1"/>
      <c r="E405" s="11">
        <v>106200</v>
      </c>
      <c r="F405" s="7">
        <f t="shared" si="6"/>
        <v>6482020207.8599997</v>
      </c>
    </row>
    <row r="406" spans="1:6" ht="99.95" customHeight="1" x14ac:dyDescent="0.2">
      <c r="A406" s="10" t="s">
        <v>292</v>
      </c>
      <c r="B406" s="9" t="s">
        <v>253</v>
      </c>
      <c r="C406" s="8" t="s">
        <v>508</v>
      </c>
      <c r="D406" s="1"/>
      <c r="E406" s="11">
        <v>118000</v>
      </c>
      <c r="F406" s="7">
        <f t="shared" si="6"/>
        <v>6481902207.8599997</v>
      </c>
    </row>
    <row r="407" spans="1:6" ht="99.95" customHeight="1" x14ac:dyDescent="0.2">
      <c r="A407" s="10" t="s">
        <v>293</v>
      </c>
      <c r="B407" s="9" t="s">
        <v>254</v>
      </c>
      <c r="C407" s="8" t="s">
        <v>509</v>
      </c>
      <c r="D407" s="1"/>
      <c r="E407" s="11">
        <v>507710.71</v>
      </c>
      <c r="F407" s="7">
        <f t="shared" si="6"/>
        <v>6481394497.1499996</v>
      </c>
    </row>
    <row r="408" spans="1:6" ht="99.95" customHeight="1" x14ac:dyDescent="0.2">
      <c r="A408" s="10" t="s">
        <v>293</v>
      </c>
      <c r="B408" s="9" t="s">
        <v>255</v>
      </c>
      <c r="C408" s="8" t="s">
        <v>510</v>
      </c>
      <c r="D408" s="1"/>
      <c r="E408" s="11">
        <v>6247469.9500000002</v>
      </c>
      <c r="F408" s="7">
        <f t="shared" si="6"/>
        <v>6475147027.1999998</v>
      </c>
    </row>
    <row r="409" spans="1:6" ht="99.95" customHeight="1" x14ac:dyDescent="0.2">
      <c r="A409" s="10" t="s">
        <v>293</v>
      </c>
      <c r="B409" s="9" t="s">
        <v>256</v>
      </c>
      <c r="C409" s="8" t="s">
        <v>511</v>
      </c>
      <c r="D409" s="1"/>
      <c r="E409" s="11">
        <v>889700.2</v>
      </c>
      <c r="F409" s="7">
        <f t="shared" si="6"/>
        <v>6474257327</v>
      </c>
    </row>
    <row r="410" spans="1:6" ht="99.95" customHeight="1" x14ac:dyDescent="0.2">
      <c r="A410" s="10" t="s">
        <v>293</v>
      </c>
      <c r="B410" s="9" t="s">
        <v>257</v>
      </c>
      <c r="C410" s="8" t="s">
        <v>512</v>
      </c>
      <c r="D410" s="1"/>
      <c r="E410" s="11">
        <v>1026600</v>
      </c>
      <c r="F410" s="7">
        <f t="shared" si="6"/>
        <v>6473230727</v>
      </c>
    </row>
    <row r="411" spans="1:6" ht="99.95" customHeight="1" x14ac:dyDescent="0.2">
      <c r="A411" s="10" t="s">
        <v>293</v>
      </c>
      <c r="B411" s="9" t="s">
        <v>258</v>
      </c>
      <c r="C411" s="8" t="s">
        <v>513</v>
      </c>
      <c r="E411" s="3">
        <v>991200</v>
      </c>
      <c r="F411" s="7">
        <f t="shared" si="6"/>
        <v>6472239527</v>
      </c>
    </row>
    <row r="412" spans="1:6" ht="99.95" customHeight="1" x14ac:dyDescent="0.2">
      <c r="A412" s="10" t="s">
        <v>293</v>
      </c>
      <c r="B412" s="9" t="s">
        <v>259</v>
      </c>
      <c r="C412" s="8" t="s">
        <v>514</v>
      </c>
      <c r="E412" s="3">
        <v>1164121.99</v>
      </c>
      <c r="F412" s="7">
        <f t="shared" si="6"/>
        <v>6471075405.0100002</v>
      </c>
    </row>
    <row r="413" spans="1:6" ht="99.95" customHeight="1" x14ac:dyDescent="0.2">
      <c r="A413" s="10" t="s">
        <v>293</v>
      </c>
      <c r="B413" s="9" t="s">
        <v>260</v>
      </c>
      <c r="C413" s="8" t="s">
        <v>515</v>
      </c>
      <c r="E413" s="3">
        <v>271237.89</v>
      </c>
      <c r="F413" s="7">
        <f t="shared" si="6"/>
        <v>6470804167.1199999</v>
      </c>
    </row>
    <row r="414" spans="1:6" ht="99.95" customHeight="1" x14ac:dyDescent="0.2">
      <c r="A414" s="10" t="s">
        <v>293</v>
      </c>
      <c r="B414" s="9" t="s">
        <v>261</v>
      </c>
      <c r="C414" s="8" t="s">
        <v>473</v>
      </c>
      <c r="E414" s="3">
        <v>2258900</v>
      </c>
      <c r="F414" s="7">
        <f t="shared" si="6"/>
        <v>6468545267.1199999</v>
      </c>
    </row>
    <row r="415" spans="1:6" ht="99.95" customHeight="1" x14ac:dyDescent="0.2">
      <c r="A415" s="10" t="s">
        <v>293</v>
      </c>
      <c r="B415" s="9" t="s">
        <v>262</v>
      </c>
      <c r="C415" s="8" t="s">
        <v>516</v>
      </c>
      <c r="E415" s="3">
        <v>559910</v>
      </c>
      <c r="F415" s="7">
        <f t="shared" si="6"/>
        <v>6467985357.1199999</v>
      </c>
    </row>
    <row r="416" spans="1:6" ht="99.95" customHeight="1" x14ac:dyDescent="0.2">
      <c r="A416" s="10" t="s">
        <v>293</v>
      </c>
      <c r="B416" s="9" t="s">
        <v>263</v>
      </c>
      <c r="C416" s="8" t="s">
        <v>517</v>
      </c>
      <c r="E416" s="3">
        <v>1026049.87</v>
      </c>
      <c r="F416" s="7">
        <f t="shared" si="6"/>
        <v>6466959307.25</v>
      </c>
    </row>
    <row r="417" spans="1:6" ht="99.95" customHeight="1" x14ac:dyDescent="0.2">
      <c r="A417" s="10" t="s">
        <v>293</v>
      </c>
      <c r="B417" s="9" t="s">
        <v>264</v>
      </c>
      <c r="C417" s="8" t="s">
        <v>517</v>
      </c>
      <c r="E417" s="3">
        <v>669094.75</v>
      </c>
      <c r="F417" s="7">
        <f t="shared" si="6"/>
        <v>6466290212.5</v>
      </c>
    </row>
    <row r="418" spans="1:6" ht="99.95" customHeight="1" x14ac:dyDescent="0.2">
      <c r="A418" s="10" t="s">
        <v>293</v>
      </c>
      <c r="B418" s="9" t="s">
        <v>265</v>
      </c>
      <c r="C418" s="8" t="s">
        <v>518</v>
      </c>
      <c r="E418" s="3">
        <v>88500</v>
      </c>
      <c r="F418" s="7">
        <f t="shared" si="6"/>
        <v>6466201712.5</v>
      </c>
    </row>
    <row r="419" spans="1:6" ht="99.95" customHeight="1" x14ac:dyDescent="0.2">
      <c r="A419" s="10" t="s">
        <v>293</v>
      </c>
      <c r="B419" s="9" t="s">
        <v>266</v>
      </c>
      <c r="C419" s="8" t="s">
        <v>519</v>
      </c>
      <c r="E419" s="3">
        <v>1119820</v>
      </c>
      <c r="F419" s="7">
        <f t="shared" si="6"/>
        <v>6465081892.5</v>
      </c>
    </row>
    <row r="420" spans="1:6" ht="99.95" customHeight="1" x14ac:dyDescent="0.2">
      <c r="A420" s="10" t="s">
        <v>293</v>
      </c>
      <c r="B420" s="9" t="s">
        <v>267</v>
      </c>
      <c r="C420" s="8" t="s">
        <v>520</v>
      </c>
      <c r="E420" s="3">
        <v>139193.16</v>
      </c>
      <c r="F420" s="7">
        <f t="shared" si="6"/>
        <v>6464942699.3400002</v>
      </c>
    </row>
    <row r="421" spans="1:6" ht="99.95" customHeight="1" x14ac:dyDescent="0.2">
      <c r="A421" s="10" t="s">
        <v>293</v>
      </c>
      <c r="B421" s="9" t="s">
        <v>268</v>
      </c>
      <c r="C421" s="8" t="s">
        <v>521</v>
      </c>
      <c r="E421" s="3">
        <v>100000000</v>
      </c>
      <c r="F421" s="7">
        <f t="shared" si="6"/>
        <v>6364942699.3400002</v>
      </c>
    </row>
    <row r="422" spans="1:6" ht="99.95" customHeight="1" x14ac:dyDescent="0.2">
      <c r="A422" s="10" t="s">
        <v>293</v>
      </c>
      <c r="B422" s="9" t="s">
        <v>269</v>
      </c>
      <c r="C422" s="8" t="s">
        <v>522</v>
      </c>
      <c r="E422" s="3">
        <v>312751000</v>
      </c>
      <c r="F422" s="7">
        <f t="shared" si="6"/>
        <v>6052191699.3400002</v>
      </c>
    </row>
    <row r="423" spans="1:6" ht="99.95" customHeight="1" x14ac:dyDescent="0.2">
      <c r="A423" s="10" t="s">
        <v>294</v>
      </c>
      <c r="B423" s="9" t="s">
        <v>270</v>
      </c>
      <c r="C423" s="8" t="s">
        <v>523</v>
      </c>
      <c r="E423" s="3">
        <v>23100</v>
      </c>
      <c r="F423" s="7">
        <f t="shared" si="6"/>
        <v>6052168599.3400002</v>
      </c>
    </row>
    <row r="424" spans="1:6" ht="99.95" customHeight="1" x14ac:dyDescent="0.2">
      <c r="A424" s="10" t="s">
        <v>294</v>
      </c>
      <c r="B424" s="9" t="s">
        <v>270</v>
      </c>
      <c r="C424" s="8" t="s">
        <v>523</v>
      </c>
      <c r="E424" s="3">
        <v>1637.7</v>
      </c>
      <c r="F424" s="7">
        <f t="shared" si="6"/>
        <v>6052166961.6400003</v>
      </c>
    </row>
    <row r="425" spans="1:6" ht="99.95" customHeight="1" x14ac:dyDescent="0.2">
      <c r="A425" s="10" t="s">
        <v>294</v>
      </c>
      <c r="B425" s="9" t="s">
        <v>270</v>
      </c>
      <c r="C425" s="8" t="s">
        <v>523</v>
      </c>
      <c r="E425" s="3">
        <v>1640.1</v>
      </c>
      <c r="F425" s="7">
        <f t="shared" si="6"/>
        <v>6052165321.54</v>
      </c>
    </row>
    <row r="426" spans="1:6" ht="99.95" customHeight="1" x14ac:dyDescent="0.2">
      <c r="A426" s="10" t="s">
        <v>294</v>
      </c>
      <c r="B426" s="9" t="s">
        <v>270</v>
      </c>
      <c r="C426" s="8" t="s">
        <v>523</v>
      </c>
      <c r="E426" s="3">
        <v>300.3</v>
      </c>
      <c r="F426" s="7">
        <f t="shared" si="6"/>
        <v>6052165021.2399998</v>
      </c>
    </row>
    <row r="427" spans="1:6" ht="99.95" customHeight="1" x14ac:dyDescent="0.2">
      <c r="A427" s="10" t="s">
        <v>294</v>
      </c>
      <c r="B427" s="9" t="s">
        <v>271</v>
      </c>
      <c r="C427" s="8" t="s">
        <v>426</v>
      </c>
      <c r="E427" s="3">
        <v>23100</v>
      </c>
      <c r="F427" s="7">
        <f t="shared" si="6"/>
        <v>6052141921.2399998</v>
      </c>
    </row>
    <row r="428" spans="1:6" ht="99.95" customHeight="1" x14ac:dyDescent="0.2">
      <c r="A428" s="10" t="s">
        <v>294</v>
      </c>
      <c r="B428" s="9" t="s">
        <v>271</v>
      </c>
      <c r="C428" s="8" t="s">
        <v>426</v>
      </c>
      <c r="E428" s="3">
        <v>1637.7</v>
      </c>
      <c r="F428" s="7">
        <f t="shared" si="6"/>
        <v>6052140283.54</v>
      </c>
    </row>
    <row r="429" spans="1:6" ht="99.95" customHeight="1" x14ac:dyDescent="0.2">
      <c r="A429" s="10" t="s">
        <v>294</v>
      </c>
      <c r="B429" s="9" t="s">
        <v>271</v>
      </c>
      <c r="C429" s="8" t="s">
        <v>426</v>
      </c>
      <c r="E429" s="3">
        <v>1640.1</v>
      </c>
      <c r="F429" s="7">
        <f t="shared" si="6"/>
        <v>6052138643.4399996</v>
      </c>
    </row>
    <row r="430" spans="1:6" ht="99.95" customHeight="1" x14ac:dyDescent="0.2">
      <c r="A430" s="10" t="s">
        <v>294</v>
      </c>
      <c r="B430" s="9" t="s">
        <v>271</v>
      </c>
      <c r="C430" s="8" t="s">
        <v>426</v>
      </c>
      <c r="E430" s="3">
        <v>300.3</v>
      </c>
      <c r="F430" s="7">
        <f t="shared" si="6"/>
        <v>6052138343.1399994</v>
      </c>
    </row>
    <row r="431" spans="1:6" ht="99.95" customHeight="1" x14ac:dyDescent="0.2">
      <c r="A431" s="10" t="s">
        <v>294</v>
      </c>
      <c r="B431" s="9" t="s">
        <v>272</v>
      </c>
      <c r="C431" s="8" t="s">
        <v>524</v>
      </c>
      <c r="E431" s="3">
        <v>1441000</v>
      </c>
      <c r="F431" s="7">
        <f t="shared" si="6"/>
        <v>6050697343.1399994</v>
      </c>
    </row>
    <row r="432" spans="1:6" ht="99.95" customHeight="1" x14ac:dyDescent="0.2">
      <c r="A432" s="10" t="s">
        <v>294</v>
      </c>
      <c r="B432" s="9" t="s">
        <v>273</v>
      </c>
      <c r="C432" s="8" t="s">
        <v>525</v>
      </c>
      <c r="E432" s="3">
        <v>46152242.539999999</v>
      </c>
      <c r="F432" s="7">
        <f t="shared" si="6"/>
        <v>6004545100.5999994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3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'!Print_Area</vt:lpstr>
      <vt:lpstr>'INGRESOS Y GASTOS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2024-09-06T19:38:03Z</dcterms:created>
  <dcterms:modified xsi:type="dcterms:W3CDTF">2024-09-09T18:48:15Z</dcterms:modified>
</cp:coreProperties>
</file>