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5D799864-3BC9-4C19-A7EA-4CFEA2971BA6}" xr6:coauthVersionLast="47" xr6:coauthVersionMax="47" xr10:uidLastSave="{00000000-0000-0000-0000-000000000000}"/>
  <bookViews>
    <workbookView xWindow="28680" yWindow="-120" windowWidth="24240" windowHeight="13020" xr2:uid="{00000000-000D-0000-FFFF-FFFF00000000}"/>
  </bookViews>
  <sheets>
    <sheet name="3er. Trim. 2024" sheetId="24" r:id="rId1"/>
    <sheet name="Estructura Vigente" sheetId="11" state="hidden" r:id="rId2"/>
    <sheet name="Historial de Cambios" sheetId="10" state="hidden" r:id="rId3"/>
    <sheet name="Hoja3" sheetId="15" state="hidden" r:id="rId4"/>
  </sheets>
  <externalReferences>
    <externalReference r:id="rId5"/>
  </externalReferences>
  <definedNames>
    <definedName name="_xlnm.Print_Area" localSheetId="2">'Historial de Cambios'!$A$1:$F$47</definedName>
    <definedName name="_xlnm.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4" l="1"/>
  <c r="J28" i="24"/>
  <c r="I28" i="24" l="1"/>
  <c r="C15" i="24"/>
  <c r="C14" i="2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<sst xmlns="http://schemas.openxmlformats.org/spreadsheetml/2006/main" count="1207" uniqueCount="1188">
  <si>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</si>
  <si>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</si>
  <si>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</si>
  <si>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</si>
  <si>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</si>
  <si>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</si>
  <si>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</si>
  <si>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</si>
  <si>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</si>
  <si>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</si>
  <si>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</si>
  <si>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</si>
  <si>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</si>
  <si>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</si>
  <si>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</si>
  <si>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</si>
  <si>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</si>
  <si>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</si>
  <si>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</si>
  <si>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</si>
  <si>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</si>
  <si>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</si>
  <si>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</si>
  <si>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</si>
  <si>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</si>
  <si>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</si>
  <si>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</si>
  <si>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</si>
  <si>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</si>
  <si>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</si>
  <si>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</si>
  <si>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</si>
  <si>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</si>
  <si>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</si>
  <si>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</si>
  <si>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</si>
  <si>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</si>
  <si>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</si>
  <si>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</si>
  <si>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</si>
  <si>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</si>
  <si>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</si>
  <si>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</si>
  <si>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</si>
  <si>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</si>
  <si>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</si>
  <si>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</si>
  <si>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</si>
  <si>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</si>
  <si>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</si>
  <si>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</si>
  <si>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</si>
  <si>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</si>
  <si>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</si>
  <si>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</si>
  <si>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</si>
  <si>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</si>
  <si>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</si>
  <si>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</si>
  <si>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</si>
  <si>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</si>
  <si>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</si>
  <si>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</si>
  <si>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</si>
  <si>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</si>
  <si>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</si>
  <si>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</si>
  <si>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</si>
  <si>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</si>
  <si>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</si>
  <si>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</si>
  <si>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</si>
  <si>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</si>
  <si>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</si>
  <si>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</si>
  <si>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</si>
  <si>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</si>
  <si>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</si>
  <si>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</si>
  <si>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</si>
  <si>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</si>
  <si>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</si>
  <si>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</si>
  <si>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</si>
  <si>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</si>
  <si>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</si>
  <si>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</si>
  <si>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</si>
  <si>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</si>
  <si>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</si>
  <si>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</si>
  <si>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</si>
  <si>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</si>
  <si>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</si>
  <si>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</si>
  <si>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</si>
  <si>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</si>
  <si>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</si>
  <si>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</si>
  <si>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</si>
  <si>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</si>
  <si>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</si>
  <si>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</si>
  <si>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</si>
  <si>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</si>
  <si>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</si>
  <si>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</si>
  <si>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</si>
  <si>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</si>
  <si>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</si>
  <si>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</si>
  <si>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</si>
  <si>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</si>
  <si>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</si>
  <si>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</si>
  <si>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</si>
  <si>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</si>
  <si>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</si>
  <si>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</si>
  <si>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</si>
  <si>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</si>
  <si>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</si>
  <si>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</si>
  <si>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</si>
  <si>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</si>
  <si>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</si>
  <si>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</si>
  <si>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</si>
  <si>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</si>
  <si>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</si>
  <si>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</si>
  <si>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</si>
  <si>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</si>
  <si>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</si>
  <si>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</si>
  <si>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</si>
  <si>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</si>
  <si>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</si>
  <si>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</si>
  <si>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</si>
  <si>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</si>
  <si>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</si>
  <si>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</si>
  <si>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</si>
  <si>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</si>
  <si>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</si>
  <si>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</si>
  <si>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</si>
  <si>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</si>
  <si>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</si>
  <si>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</si>
  <si>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</si>
  <si>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</si>
  <si>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</si>
  <si>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</si>
  <si>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</si>
  <si>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</si>
  <si>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</si>
  <si>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</si>
  <si>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</si>
  <si>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</si>
  <si>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</si>
  <si>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</si>
  <si>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</si>
  <si>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</si>
  <si>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</si>
  <si>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</si>
  <si>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</si>
  <si>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</si>
  <si>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</si>
  <si>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</si>
  <si>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</si>
  <si>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</si>
  <si>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</si>
  <si>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</si>
  <si>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</si>
  <si>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</si>
  <si>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</si>
  <si>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</si>
  <si>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</si>
  <si>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</si>
  <si>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</si>
  <si>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</si>
  <si>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</si>
  <si>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</si>
  <si>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</si>
  <si>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</si>
  <si>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</si>
  <si>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</si>
  <si>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</si>
  <si>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</si>
  <si>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</si>
  <si>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</si>
  <si>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</si>
  <si>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</si>
  <si>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</si>
  <si>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</si>
  <si>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</si>
  <si>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</si>
  <si>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</si>
  <si>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</si>
  <si>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</si>
  <si>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</si>
  <si>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</si>
  <si>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</si>
  <si>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</si>
  <si>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</si>
  <si>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</si>
  <si>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</si>
  <si>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</si>
  <si>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</si>
  <si>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</si>
  <si>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</si>
  <si>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</si>
  <si>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</si>
  <si>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</si>
  <si>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</si>
  <si>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</si>
  <si>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</si>
  <si>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</si>
  <si>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</si>
  <si>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</si>
  <si>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</si>
  <si>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</si>
  <si>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</si>
  <si>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</si>
  <si>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</si>
  <si>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</si>
  <si>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</si>
  <si>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</si>
  <si>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</si>
  <si>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</si>
  <si>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</si>
  <si>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</si>
  <si>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</si>
  <si>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</si>
  <si>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</si>
  <si>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</si>
  <si>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</si>
  <si>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</si>
  <si>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</si>
  <si>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</si>
  <si>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</si>
  <si>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</si>
  <si>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</si>
  <si>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</si>
  <si>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</si>
  <si>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</si>
  <si>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</si>
  <si>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</si>
  <si>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</si>
  <si>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</si>
  <si>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</si>
  <si>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</si>
  <si>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</si>
  <si>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</si>
  <si>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</si>
  <si>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</si>
  <si>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</si>
  <si>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</si>
  <si>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</si>
  <si>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</si>
  <si>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</si>
  <si>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</si>
  <si>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</si>
  <si>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</si>
  <si>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</si>
  <si>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</si>
  <si>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</si>
  <si>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</si>
  <si>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</si>
  <si>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</si>
  <si>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</si>
  <si>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</si>
  <si>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</si>
  <si>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</si>
  <si>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</si>
  <si>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</si>
  <si>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</si>
  <si>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</si>
  <si>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</si>
  <si>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</si>
  <si>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</si>
  <si>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</si>
  <si>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</si>
  <si>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</si>
  <si>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</si>
  <si>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</si>
  <si>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</si>
  <si>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</si>
  <si>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</si>
  <si>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</si>
  <si>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</si>
  <si>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</si>
  <si>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</si>
  <si>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</si>
  <si>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</si>
  <si>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</si>
  <si>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</si>
  <si>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</si>
  <si>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</si>
  <si>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</si>
  <si>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</si>
  <si>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</si>
  <si>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</si>
  <si>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</si>
  <si>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</si>
  <si>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</si>
  <si>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</si>
  <si>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</si>
  <si>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</si>
  <si>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</si>
  <si>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</si>
  <si>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</si>
  <si>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</si>
  <si>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</si>
  <si>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</si>
  <si>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</si>
  <si>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</si>
  <si>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</si>
  <si>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</si>
  <si>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</si>
  <si>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</si>
  <si>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</si>
  <si>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</si>
  <si>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</si>
  <si>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</si>
  <si>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</si>
  <si>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</si>
  <si>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</si>
  <si>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</si>
  <si>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</si>
  <si>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</si>
  <si>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</si>
  <si>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</si>
  <si>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</si>
  <si>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</si>
  <si>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</si>
  <si>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</si>
  <si>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</si>
  <si>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</si>
  <si>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</si>
  <si>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</si>
  <si>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</si>
  <si>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</si>
  <si>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</si>
  <si>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</si>
  <si>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</si>
  <si>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</si>
  <si>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</si>
  <si>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</si>
  <si>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</si>
  <si>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</si>
  <si>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</si>
  <si>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</si>
  <si>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</si>
  <si>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</si>
  <si>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</si>
  <si>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</si>
  <si>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</si>
  <si>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</si>
  <si>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</si>
  <si>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</si>
  <si>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</si>
  <si>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</si>
  <si>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</si>
  <si>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</si>
  <si>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</si>
  <si>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</si>
  <si>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</si>
  <si>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</si>
  <si>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</si>
  <si>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</si>
  <si>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</si>
  <si>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</si>
  <si>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</si>
  <si>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</si>
  <si>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</si>
  <si>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</si>
  <si>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</si>
  <si>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</si>
  <si>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</si>
  <si>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</si>
  <si>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</si>
  <si>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</si>
  <si>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</si>
  <si>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</si>
  <si>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</si>
  <si>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</si>
  <si>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</si>
  <si>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</si>
  <si>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</si>
  <si>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</si>
  <si>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</si>
  <si>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</si>
  <si>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</si>
  <si>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</si>
  <si>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</si>
  <si>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</si>
  <si>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</si>
  <si>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</si>
  <si>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</si>
  <si>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</si>
  <si>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</si>
  <si>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</si>
  <si>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</si>
  <si>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</si>
  <si>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</si>
  <si>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</si>
  <si>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</si>
  <si>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</si>
  <si>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</si>
  <si>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</si>
  <si>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</si>
  <si>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</si>
  <si>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</si>
  <si>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</si>
  <si>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</si>
  <si>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</si>
  <si>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</si>
  <si>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</si>
  <si>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</si>
  <si>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</si>
  <si>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</si>
  <si>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</si>
  <si>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</si>
  <si>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</si>
  <si>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</si>
  <si>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</si>
  <si>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</si>
  <si>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</si>
  <si>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</si>
  <si>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</si>
  <si>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</si>
  <si>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</si>
  <si>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</si>
  <si>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</si>
  <si>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</si>
  <si>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</si>
  <si>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</si>
  <si>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</si>
  <si>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</si>
  <si>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</si>
  <si>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</si>
  <si>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</si>
  <si>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</si>
  <si>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</si>
  <si>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</si>
  <si>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</si>
  <si>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</si>
  <si>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</si>
  <si>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</si>
  <si>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</si>
  <si>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</si>
  <si>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</si>
  <si>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</si>
  <si>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</si>
  <si>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</si>
  <si>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</si>
  <si>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</si>
  <si>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</si>
  <si>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</si>
  <si>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</si>
  <si>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</si>
  <si>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</si>
  <si>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</si>
  <si>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</si>
  <si>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</si>
  <si>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</si>
  <si>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</si>
  <si>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</si>
  <si>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</si>
  <si>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</si>
  <si>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</si>
  <si>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</si>
  <si>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</si>
  <si>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</si>
  <si>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</si>
  <si>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</si>
  <si>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</si>
  <si>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</si>
  <si>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</si>
  <si>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</si>
  <si>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</si>
  <si>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</si>
  <si>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</si>
  <si>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</si>
  <si>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</si>
  <si>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</si>
  <si>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</si>
  <si>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</si>
  <si>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</si>
  <si>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</si>
  <si>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</si>
  <si>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</si>
  <si>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</si>
  <si>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</si>
  <si>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</si>
  <si>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</si>
  <si>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</si>
  <si>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</si>
  <si>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</si>
  <si>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</si>
  <si>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</si>
  <si>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</si>
  <si>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</si>
  <si>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</si>
  <si>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</si>
  <si>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</si>
  <si>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</si>
  <si>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</si>
  <si>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</si>
  <si>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</si>
  <si>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</si>
  <si>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</si>
  <si>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</si>
  <si>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</si>
  <si>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</si>
  <si>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</si>
  <si>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</si>
  <si>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</si>
  <si>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</si>
  <si>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</si>
  <si>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</si>
  <si>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</si>
  <si>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</si>
  <si>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</si>
  <si>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</si>
  <si>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</si>
  <si>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</si>
  <si>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</si>
  <si>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</si>
  <si>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</si>
  <si>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</si>
  <si>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</si>
  <si>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</si>
  <si>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</si>
  <si>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</si>
  <si>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</si>
  <si>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</si>
  <si>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</si>
  <si>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</si>
  <si>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</si>
  <si>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</si>
  <si>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</si>
  <si>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</si>
  <si>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</si>
  <si>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</si>
  <si>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</si>
  <si>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</si>
  <si>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</si>
  <si>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</si>
  <si>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</si>
  <si>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</si>
  <si>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</si>
  <si>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</si>
  <si>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</si>
  <si>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</si>
  <si>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</si>
  <si>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</si>
  <si>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</si>
  <si>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</si>
  <si>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</si>
  <si>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</si>
  <si>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</si>
  <si>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</si>
  <si>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</si>
  <si>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</si>
  <si>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</si>
  <si>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</si>
  <si>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</si>
  <si>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</si>
  <si>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</si>
  <si>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</si>
  <si>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</si>
  <si>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</si>
  <si>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</si>
  <si>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</si>
  <si>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</si>
  <si>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</si>
  <si>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</si>
  <si>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</si>
  <si>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</si>
  <si>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</si>
  <si>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</si>
  <si>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</si>
  <si>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</si>
  <si>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</si>
  <si>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</si>
  <si>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</si>
  <si>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</si>
  <si>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</si>
  <si>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</si>
  <si>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</si>
  <si>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</si>
  <si>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</si>
  <si>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</si>
  <si>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</si>
  <si>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</si>
  <si>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</si>
  <si>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</si>
  <si>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</si>
  <si>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</si>
  <si>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</si>
  <si>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</si>
  <si>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</si>
  <si>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</si>
  <si>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</si>
  <si>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</si>
  <si>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</si>
  <si>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</si>
  <si>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</si>
  <si>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</si>
  <si>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</si>
  <si>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</si>
  <si>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</si>
  <si>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</si>
  <si>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</si>
  <si>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</si>
  <si>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</si>
  <si>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</si>
  <si>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</si>
  <si>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</si>
  <si>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</si>
  <si>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</si>
  <si>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</si>
  <si>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</si>
  <si>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</si>
  <si>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</si>
  <si>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</si>
  <si>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</si>
  <si>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</si>
  <si>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</si>
  <si>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</si>
  <si>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</si>
  <si>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</si>
  <si>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</si>
  <si>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</si>
  <si>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</si>
  <si>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</si>
  <si>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</si>
  <si>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</si>
  <si>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</si>
  <si>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</si>
  <si>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</si>
  <si>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</si>
  <si>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</si>
  <si>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</si>
  <si>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</si>
  <si>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</si>
  <si>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</si>
  <si>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</si>
  <si>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</si>
  <si>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</si>
  <si>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</si>
  <si>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</si>
  <si>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</si>
  <si>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</si>
  <si>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</si>
  <si>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</si>
  <si>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</si>
  <si>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</si>
  <si>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</si>
  <si>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</si>
  <si>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</si>
  <si>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</si>
  <si>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</si>
  <si>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</si>
  <si>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</si>
  <si>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</si>
  <si>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</si>
  <si>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</si>
  <si>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</si>
  <si>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</si>
  <si>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</si>
  <si>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</si>
  <si>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</si>
  <si>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</si>
  <si>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</si>
  <si>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</si>
  <si>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</si>
  <si>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</si>
  <si>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</si>
  <si>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</si>
  <si>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</si>
  <si>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</si>
  <si>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</si>
  <si>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</si>
  <si>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</si>
  <si>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</si>
  <si>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</si>
  <si>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</si>
  <si>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</si>
  <si>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</si>
  <si>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</si>
  <si>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</si>
  <si>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</si>
  <si>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</si>
  <si>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</si>
  <si>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</si>
  <si>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</si>
  <si>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</si>
  <si>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</si>
  <si>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</si>
  <si>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</si>
  <si>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</si>
  <si>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</si>
  <si>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</si>
  <si>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</si>
  <si>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</si>
  <si>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</si>
  <si>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</si>
  <si>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</si>
  <si>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</si>
  <si>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</si>
  <si>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</si>
  <si>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</si>
  <si>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</si>
  <si>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</si>
  <si>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</si>
  <si>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</si>
  <si>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</si>
  <si>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</si>
  <si>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</si>
  <si>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</si>
  <si>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</si>
  <si>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</si>
  <si>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</si>
  <si>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</si>
  <si>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</si>
  <si>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</si>
  <si>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</si>
  <si>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</si>
  <si>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</si>
  <si>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</si>
  <si>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</si>
  <si>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</si>
  <si>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</si>
  <si>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</si>
  <si>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</si>
  <si>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</si>
  <si>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</si>
  <si>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</si>
  <si>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</si>
  <si>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</si>
  <si>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</si>
  <si>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</si>
  <si>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</si>
  <si>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</si>
  <si>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</si>
  <si>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</si>
  <si>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</si>
  <si>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</si>
  <si>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</si>
  <si>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</si>
  <si>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</si>
  <si>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</si>
  <si>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</si>
  <si>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</si>
  <si>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</si>
  <si>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</si>
  <si>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</si>
  <si>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</si>
  <si>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</si>
  <si>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</si>
  <si>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</si>
  <si>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</si>
  <si>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</si>
  <si>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</si>
  <si>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</si>
  <si>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</si>
  <si>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</si>
  <si>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</si>
  <si>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</si>
  <si>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</si>
  <si>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</si>
  <si>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</si>
  <si>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</si>
  <si>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</si>
  <si>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</si>
  <si>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</si>
  <si>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</si>
  <si>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</si>
  <si>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</si>
  <si>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</si>
  <si>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</si>
  <si>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</si>
  <si>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</si>
  <si>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</si>
  <si>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</si>
  <si>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</si>
  <si>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</si>
  <si>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</si>
  <si>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</si>
  <si>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</si>
  <si>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</si>
  <si>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</si>
  <si>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</si>
  <si>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</si>
  <si>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</si>
  <si>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</si>
  <si>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</si>
  <si>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</si>
  <si>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</si>
  <si>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</si>
  <si>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</si>
  <si>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</si>
  <si>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</si>
  <si>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</si>
  <si>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</si>
  <si>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</si>
  <si>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</si>
  <si>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</si>
  <si>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</si>
  <si>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</si>
  <si>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</si>
  <si>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</si>
  <si>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</si>
  <si>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</si>
  <si>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</si>
  <si>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</si>
  <si>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</si>
  <si>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</si>
  <si>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</si>
  <si>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</si>
  <si>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</si>
  <si>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</si>
  <si>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</si>
  <si>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</si>
  <si>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</si>
  <si>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</si>
  <si>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</si>
  <si>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</si>
  <si>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</si>
  <si>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</si>
  <si>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</si>
  <si>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</si>
  <si>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</si>
  <si>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</si>
  <si>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</si>
  <si>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</si>
  <si>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</si>
  <si>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</si>
  <si>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</si>
  <si>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</si>
  <si>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</si>
  <si>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</si>
  <si>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</si>
  <si>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</si>
  <si>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</si>
  <si>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</si>
  <si>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</si>
  <si>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</si>
  <si>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</si>
  <si>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</si>
  <si>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</si>
  <si>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</si>
  <si>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</si>
  <si>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</si>
  <si>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</si>
  <si>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</si>
  <si>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</si>
  <si>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</si>
  <si>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</si>
  <si>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</si>
  <si>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</si>
  <si>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</si>
  <si>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</si>
  <si>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</si>
  <si>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</si>
  <si>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</si>
  <si>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</si>
  <si>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</si>
  <si>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</si>
  <si>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</si>
  <si>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</si>
  <si>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</si>
  <si>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</si>
  <si>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</si>
  <si>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</si>
  <si>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</si>
  <si>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</si>
  <si>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</si>
  <si>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</si>
  <si>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</si>
  <si>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</si>
  <si>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</si>
  <si>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</si>
  <si>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</si>
  <si>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</si>
  <si>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</si>
  <si>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</si>
  <si>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</si>
  <si>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</si>
  <si>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</si>
  <si>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</si>
  <si>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</si>
  <si>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</si>
  <si>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</si>
  <si>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</si>
  <si>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</si>
  <si>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</si>
  <si>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</si>
  <si>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</si>
  <si>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</si>
  <si>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</si>
  <si>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</si>
  <si>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</si>
  <si>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</si>
  <si>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</si>
  <si>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</si>
  <si>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</si>
  <si>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</si>
  <si>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</si>
  <si>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</si>
  <si>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</si>
  <si>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</si>
  <si>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</si>
  <si>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</si>
  <si>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</si>
  <si>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</si>
  <si>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</si>
  <si>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</si>
  <si>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</si>
  <si>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</si>
  <si>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</si>
  <si>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</si>
  <si>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</si>
  <si>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</si>
  <si>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</si>
  <si>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</si>
  <si>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</si>
  <si>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</si>
  <si>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</si>
  <si>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</si>
  <si>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</si>
  <si>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</si>
  <si>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</si>
  <si>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</si>
  <si>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</si>
  <si>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</si>
  <si>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</si>
  <si>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</si>
  <si>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</si>
  <si>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</si>
  <si>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</si>
  <si>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</si>
  <si>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</si>
  <si>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</si>
  <si>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</si>
  <si>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</si>
  <si>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</si>
  <si>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</si>
  <si>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</si>
  <si>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</si>
  <si>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</si>
  <si>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</si>
  <si>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</si>
  <si>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</si>
  <si>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</si>
  <si>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</si>
  <si>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</si>
  <si>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</si>
  <si>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</si>
  <si>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</si>
  <si>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</si>
  <si>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</si>
  <si>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</si>
  <si>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</si>
  <si>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</si>
  <si>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</si>
  <si>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</si>
  <si>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</si>
  <si>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</si>
  <si>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</si>
  <si>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</si>
  <si>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</si>
  <si>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</si>
  <si>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</si>
  <si>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</si>
  <si>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</si>
  <si>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</si>
  <si>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</si>
  <si>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</si>
  <si>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</si>
  <si>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</si>
  <si>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</si>
  <si>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</si>
  <si>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</si>
  <si>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</si>
  <si>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</si>
  <si>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</si>
  <si>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</si>
  <si>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</si>
  <si>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</si>
  <si>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</si>
  <si>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</si>
  <si>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</si>
  <si>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</si>
  <si>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</si>
  <si>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</si>
  <si>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</si>
  <si>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</si>
  <si>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</si>
  <si>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</si>
  <si>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</si>
  <si>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</si>
  <si>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</si>
  <si>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</si>
  <si>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</si>
  <si>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</si>
  <si>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</si>
  <si>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</si>
  <si>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</si>
  <si>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</si>
  <si>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</si>
  <si>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</si>
  <si>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</si>
  <si>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</si>
  <si>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</si>
  <si>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</si>
  <si>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</si>
  <si>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</si>
  <si>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</si>
  <si>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</si>
  <si>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</si>
  <si>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</si>
  <si>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</si>
  <si>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</si>
  <si>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</si>
  <si>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</si>
  <si>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</si>
  <si>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</si>
  <si>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</si>
  <si>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</si>
  <si>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</si>
  <si>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</si>
  <si>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</si>
  <si>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</si>
  <si>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</si>
  <si>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</si>
  <si>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</si>
  <si>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</si>
  <si>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</si>
  <si>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</si>
  <si>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</si>
  <si>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</si>
  <si>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</si>
  <si>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</si>
  <si>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</si>
  <si>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</si>
  <si>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</si>
  <si>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</si>
  <si>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</si>
  <si>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</si>
  <si>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</si>
  <si>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</si>
  <si>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</si>
  <si>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</si>
  <si>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</si>
  <si>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</si>
  <si>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</si>
  <si>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</si>
  <si>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</si>
  <si>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</si>
  <si>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</si>
  <si>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</si>
  <si>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</si>
  <si>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</si>
  <si>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</si>
  <si>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</si>
  <si>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</si>
  <si>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</si>
  <si>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</si>
  <si>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</si>
  <si>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</si>
  <si>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</si>
  <si>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</si>
  <si>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</si>
  <si>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</si>
  <si>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</si>
  <si>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</si>
  <si>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</si>
  <si>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</si>
  <si>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</si>
  <si>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</si>
  <si>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</si>
  <si>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</si>
  <si>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</si>
  <si>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</si>
  <si>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</si>
  <si>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</si>
  <si>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</si>
  <si>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</si>
  <si>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</si>
  <si>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</si>
  <si>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</si>
  <si>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</si>
  <si>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</si>
  <si>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</si>
  <si>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</si>
  <si>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</si>
  <si>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</si>
  <si>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</si>
  <si>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</si>
  <si>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</si>
  <si>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</si>
  <si>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</si>
  <si>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</si>
  <si>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</si>
  <si>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</si>
  <si>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</si>
  <si>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</si>
  <si>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</si>
  <si>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</si>
  <si>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</si>
  <si>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</si>
  <si>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</si>
  <si>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</si>
  <si>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</si>
  <si>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</si>
  <si>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</si>
  <si>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</si>
  <si>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</si>
  <si>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</si>
  <si>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</si>
  <si>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</si>
  <si>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</si>
  <si>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</si>
  <si>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Informe de Evaluación Trimestral de las Metas Físicas-Financieras</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</si>
  <si>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</si>
  <si>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</si>
  <si>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</si>
  <si>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</si>
  <si>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</si>
  <si>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</si>
  <si>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</si>
  <si>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</si>
  <si>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</si>
  <si>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</si>
  <si>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</si>
  <si>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</si>
  <si>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</si>
  <si>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</si>
  <si>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</si>
  <si>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</si>
  <si>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</si>
  <si>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</si>
  <si>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</si>
  <si>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</si>
  <si>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</si>
  <si>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</si>
  <si>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</si>
  <si>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</si>
  <si>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</si>
  <si>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</si>
  <si>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</si>
  <si>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</si>
  <si>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</si>
  <si>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</si>
  <si>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</si>
  <si>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</si>
  <si>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</si>
  <si>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</si>
  <si>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</si>
  <si>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</si>
  <si>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</si>
  <si>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</si>
  <si>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</si>
  <si>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</si>
  <si>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</si>
  <si>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</si>
  <si>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</si>
  <si>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</si>
  <si>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</si>
  <si>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</si>
  <si>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</si>
  <si>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</si>
  <si>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</si>
  <si>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Las mejoras identificadas para el producto consisten en incrementar el número de unidades móviles en los corredores interurbanos y urbanos que operan en la actualidad para ofrecer las asistencias demandadas y reducir el tiempo de respuesta a los usuarios que las requieren.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</si>
  <si>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</si>
  <si>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Lineamientos para la Ejecución Presupuestaria 2024 del Gobierno General Nacional</t>
  </si>
  <si>
    <t>Programación Trimestral</t>
  </si>
  <si>
    <t>EjecuciónTrimestral</t>
  </si>
  <si>
    <t>Número de Asistencias</t>
  </si>
  <si>
    <t xml:space="preserve">Durante el trimestre julio-septiembre del 2024, el MOPC ha proporcionado 54,617 asistencias viales, ofrecidas a usuarios de los principales corredores viales urbanos e interurbanos a nivel nacional. </t>
  </si>
  <si>
    <t>El producto #6354 del Programa 12, registra un total de 54,617 asistencias viales a los usuarios en el julio-septiembre del 2024.</t>
  </si>
  <si>
    <r>
      <rPr>
        <b/>
        <sz val="11"/>
        <color theme="1"/>
        <rFont val="Calibri"/>
        <family val="2"/>
        <scheme val="minor"/>
      </rPr>
      <t>Desviaciones en las metas física</t>
    </r>
    <r>
      <rPr>
        <sz val="11"/>
        <color theme="1"/>
        <rFont val="Calibri"/>
        <family val="2"/>
        <scheme val="minor"/>
      </rPr>
      <t>s: el producto #6354, registra en el tercer trimestre del año 2024, una disminución de 21.98</t>
    </r>
    <r>
      <rPr>
        <i/>
        <sz val="11"/>
        <color theme="1"/>
        <rFont val="Calibri"/>
        <family val="2"/>
        <scheme val="minor"/>
      </rPr>
      <t xml:space="preserve">% de asistencias efectuadas con respecto a lo programado, lo que se refleja en una menor demanda de los servicios proporcionados en los principales corredores viales urbanos e interurbanos con asistencia vial en el país. </t>
    </r>
    <r>
      <rPr>
        <b/>
        <sz val="11"/>
        <color theme="1"/>
        <rFont val="Calibri"/>
        <family val="2"/>
        <scheme val="minor"/>
      </rPr>
      <t xml:space="preserve"> Desviaciones en las metas financieras: </t>
    </r>
    <r>
      <rPr>
        <sz val="11"/>
        <color theme="1"/>
        <rFont val="Calibri"/>
        <family val="2"/>
        <scheme val="minor"/>
      </rPr>
      <t>disminución en un 35.47% de la ejecución presupuestaria del producto #6354 en el tercer trimestre del año 2024 con respecto a lo programado, causado por una menor cantidad de asistencias realizadas, representa una disminución de gastos en los costos de los insumos operativos del producto.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</si>
</sst>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1"/>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sz val="9.5"/>
      <name val="Calibri"/>
      <family val="2"/>
    </font>
  </fonts>
  <fills count="9">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9847407452621"/>
        <bgColor rgb="FFF5F5F5"/>
      </patternFill>
    </fill>
  </fills>
  <borders count="4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bottom style="thin">
        <color theme="0" tint="-0.34998626667073579"/>
      </bottom>
      <diagonal/>
    </border>
  </borders>
  <cellStyleXfs count="3">
    <xf numFmtId="0" fontId="0" fillId="0" borderId="0"/>
    <xf numFmtId="164" fontId="14" fillId="0" borderId="0" applyFont="0" applyFill="0" applyBorder="0" applyAlignment="0" applyProtection="0"/>
    <xf numFmtId="9" fontId="14" fillId="0" borderId="0" applyFont="0" applyFill="0" applyBorder="0" applyAlignment="0" applyProtection="0"/>
  </cellStyleXfs>
  <cellXfs count="95">
    <xf numFmtId="0" fontId="0" fillId="0" borderId="0" xfId="0"/>
    <xf numFmtId="0" fontId="0" fillId="0" borderId="19" xfId="0" applyBorder="1"/>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11" fillId="0" borderId="29" xfId="0" applyFont="1" applyBorder="1" applyAlignment="1">
      <alignment horizontal="center" vertical="center"/>
    </xf>
    <xf numFmtId="49" fontId="11" fillId="0" borderId="30" xfId="0" applyNumberFormat="1" applyFont="1" applyBorder="1" applyAlignment="1">
      <alignment horizontal="center" vertical="center"/>
    </xf>
    <xf numFmtId="0" fontId="11" fillId="0" borderId="30" xfId="0" applyFont="1" applyBorder="1" applyAlignment="1">
      <alignment horizontal="center" vertical="center"/>
    </xf>
    <xf numFmtId="0" fontId="12" fillId="0" borderId="30" xfId="0" applyFont="1" applyBorder="1" applyAlignment="1">
      <alignment horizontal="center" vertical="center"/>
    </xf>
    <xf numFmtId="0" fontId="13" fillId="0" borderId="30" xfId="0" applyFont="1" applyBorder="1" applyAlignment="1">
      <alignment horizontal="center" vertical="center" wrapText="1"/>
    </xf>
    <xf numFmtId="0" fontId="12" fillId="0" borderId="30" xfId="0" applyFont="1" applyBorder="1" applyAlignment="1">
      <alignment horizontal="center" vertical="center" wrapText="1"/>
    </xf>
    <xf numFmtId="0" fontId="0" fillId="0" borderId="0" xfId="0" pivotButton="1"/>
    <xf numFmtId="0" fontId="9" fillId="0" borderId="0" xfId="0" applyFont="1" applyAlignment="1">
      <alignment horizontal="center" vertical="center"/>
    </xf>
    <xf numFmtId="0" fontId="1" fillId="7" borderId="1" xfId="0" applyFont="1" applyFill="1" applyBorder="1" applyAlignment="1">
      <alignment vertical="top" wrapText="1"/>
    </xf>
    <xf numFmtId="0" fontId="1" fillId="7" borderId="23" xfId="0" applyFont="1" applyFill="1" applyBorder="1" applyAlignment="1">
      <alignment vertical="top"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 fillId="7" borderId="4" xfId="0" applyFont="1" applyFill="1" applyBorder="1" applyAlignment="1">
      <alignment vertical="top" wrapText="1"/>
    </xf>
    <xf numFmtId="165" fontId="4" fillId="0" borderId="7" xfId="0" applyNumberFormat="1" applyFont="1" applyBorder="1" applyAlignment="1">
      <alignment horizontal="center" vertical="center" wrapText="1"/>
    </xf>
    <xf numFmtId="0" fontId="4" fillId="0" borderId="33" xfId="0" applyFont="1" applyBorder="1" applyAlignment="1">
      <alignment horizontal="center" vertical="center" wrapText="1"/>
    </xf>
    <xf numFmtId="0" fontId="15" fillId="0" borderId="8" xfId="0" applyFont="1" applyBorder="1" applyAlignment="1">
      <alignment vertical="center"/>
    </xf>
    <xf numFmtId="0" fontId="7" fillId="6" borderId="15" xfId="0" applyFont="1" applyFill="1" applyBorder="1" applyAlignment="1">
      <alignment horizontal="center" vertical="center" wrapText="1"/>
    </xf>
    <xf numFmtId="0" fontId="7" fillId="6" borderId="15" xfId="0" applyFont="1" applyFill="1" applyBorder="1" applyAlignment="1">
      <alignment horizontal="center" vertical="center"/>
    </xf>
    <xf numFmtId="0" fontId="7" fillId="6" borderId="15" xfId="0" applyFont="1" applyFill="1" applyBorder="1" applyAlignment="1" applyProtection="1">
      <alignment horizontal="center" vertical="center" wrapText="1"/>
      <protection locked="0"/>
    </xf>
    <xf numFmtId="0" fontId="15" fillId="0" borderId="8" xfId="0" applyFont="1" applyBorder="1" applyAlignment="1">
      <alignment vertical="center" wrapText="1"/>
    </xf>
    <xf numFmtId="0" fontId="21" fillId="8" borderId="40" xfId="0" applyFont="1" applyFill="1" applyBorder="1" applyAlignment="1">
      <alignment horizontal="center" vertical="center" wrapText="1" readingOrder="1"/>
    </xf>
    <xf numFmtId="0" fontId="21" fillId="8" borderId="41" xfId="0" applyFont="1" applyFill="1" applyBorder="1" applyAlignment="1">
      <alignment horizontal="center" vertical="center" wrapText="1" readingOrder="1"/>
    </xf>
    <xf numFmtId="0" fontId="21" fillId="8" borderId="42" xfId="0" applyFont="1" applyFill="1" applyBorder="1" applyAlignment="1">
      <alignment horizontal="center" vertical="center" wrapText="1" readingOrder="1"/>
    </xf>
    <xf numFmtId="0" fontId="15" fillId="0" borderId="8" xfId="0" applyFont="1" applyBorder="1" applyAlignment="1" applyProtection="1">
      <alignment vertical="center" wrapText="1"/>
      <protection locked="0"/>
    </xf>
    <xf numFmtId="0" fontId="17" fillId="0" borderId="0" xfId="0" applyFont="1" applyAlignment="1" applyProtection="1">
      <alignment horizontal="left" vertical="center" wrapText="1"/>
      <protection locked="0"/>
    </xf>
    <xf numFmtId="0" fontId="22" fillId="0" borderId="45" xfId="0" applyFont="1" applyBorder="1" applyAlignment="1" applyProtection="1">
      <alignment horizontal="center" vertical="center" wrapText="1"/>
      <protection locked="0"/>
    </xf>
    <xf numFmtId="0" fontId="26" fillId="0" borderId="46" xfId="0" applyFont="1" applyBorder="1" applyAlignment="1" applyProtection="1">
      <alignment horizontal="center" vertical="center" wrapText="1"/>
      <protection locked="0"/>
    </xf>
    <xf numFmtId="166" fontId="26" fillId="0" borderId="46" xfId="0" applyNumberFormat="1" applyFont="1" applyBorder="1" applyAlignment="1" applyProtection="1">
      <alignment horizontal="center" vertical="center" wrapText="1" readingOrder="1"/>
      <protection locked="0"/>
    </xf>
    <xf numFmtId="167" fontId="26" fillId="0" borderId="46" xfId="0" applyNumberFormat="1" applyFont="1" applyBorder="1" applyAlignment="1" applyProtection="1">
      <alignment horizontal="center" vertical="center" wrapText="1" readingOrder="1"/>
      <protection locked="0"/>
    </xf>
    <xf numFmtId="166" fontId="26" fillId="0" borderId="46" xfId="0" applyNumberFormat="1" applyFont="1" applyBorder="1" applyAlignment="1" applyProtection="1">
      <alignment horizontal="center" vertical="center" wrapText="1"/>
      <protection locked="0"/>
    </xf>
    <xf numFmtId="10" fontId="26" fillId="0" borderId="46" xfId="2" applyNumberFormat="1" applyFont="1" applyFill="1" applyBorder="1" applyAlignment="1" applyProtection="1">
      <alignment horizontal="center" vertical="center" wrapText="1" readingOrder="1"/>
      <protection locked="0"/>
    </xf>
    <xf numFmtId="0" fontId="8" fillId="0" borderId="0" xfId="0" applyFont="1" applyAlignment="1">
      <alignment horizontal="center"/>
    </xf>
    <xf numFmtId="168" fontId="26" fillId="0" borderId="47" xfId="0" applyNumberFormat="1" applyFont="1" applyBorder="1" applyAlignment="1" applyProtection="1">
      <alignment horizontal="center" vertical="center" wrapText="1" readingOrder="1"/>
      <protection locked="0"/>
    </xf>
    <xf numFmtId="0" fontId="5" fillId="4" borderId="0" xfId="0" applyFont="1" applyFill="1" applyAlignment="1">
      <alignment horizontal="left" vertical="center"/>
    </xf>
    <xf numFmtId="0" fontId="5" fillId="4" borderId="18" xfId="0" applyFont="1" applyFill="1" applyBorder="1" applyAlignment="1">
      <alignment horizontal="left" vertical="center"/>
    </xf>
    <xf numFmtId="0" fontId="6" fillId="5" borderId="19"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8" xfId="0" applyFont="1" applyFill="1" applyBorder="1" applyAlignment="1">
      <alignment horizontal="left" vertical="center" wrapText="1"/>
    </xf>
    <xf numFmtId="0" fontId="17" fillId="0" borderId="15" xfId="0" applyFont="1" applyBorder="1" applyAlignment="1" applyProtection="1">
      <alignment horizontal="left" vertical="justify" wrapText="1"/>
      <protection locked="0"/>
    </xf>
    <xf numFmtId="0" fontId="17" fillId="0" borderId="17" xfId="0" applyFont="1" applyBorder="1" applyAlignment="1" applyProtection="1">
      <alignment horizontal="left" vertical="justify" wrapText="1"/>
      <protection locked="0"/>
    </xf>
    <xf numFmtId="0" fontId="17" fillId="0" borderId="16" xfId="0" applyFont="1" applyBorder="1" applyAlignment="1" applyProtection="1">
      <alignment horizontal="left" vertical="justify" wrapText="1"/>
      <protection locked="0"/>
    </xf>
    <xf numFmtId="0" fontId="22" fillId="0" borderId="0" xfId="0" applyFont="1" applyAlignment="1">
      <alignment horizontal="left" vertical="center" wrapText="1"/>
    </xf>
    <xf numFmtId="0" fontId="5" fillId="4" borderId="19" xfId="0" applyFont="1" applyFill="1" applyBorder="1" applyAlignment="1">
      <alignment horizontal="left" vertical="center"/>
    </xf>
    <xf numFmtId="0" fontId="6" fillId="5" borderId="19"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17" fillId="0" borderId="8" xfId="0" applyFont="1" applyBorder="1" applyAlignment="1" applyProtection="1">
      <alignment horizontal="left" vertical="center" wrapText="1"/>
      <protection locked="0"/>
    </xf>
    <xf numFmtId="0" fontId="15" fillId="0" borderId="43" xfId="0" applyFont="1" applyBorder="1" applyAlignment="1" applyProtection="1">
      <alignment horizontal="left" vertical="center" wrapText="1"/>
      <protection locked="0"/>
    </xf>
    <xf numFmtId="0" fontId="15" fillId="0" borderId="44" xfId="0" applyFont="1" applyBorder="1" applyAlignment="1" applyProtection="1">
      <alignment horizontal="left" vertical="center" wrapText="1"/>
      <protection locked="0"/>
    </xf>
    <xf numFmtId="0" fontId="17" fillId="0" borderId="9" xfId="0" applyFont="1" applyBorder="1" applyAlignment="1" applyProtection="1">
      <alignment horizontal="left" vertical="justify"/>
      <protection locked="0"/>
    </xf>
    <xf numFmtId="0" fontId="17" fillId="0" borderId="10" xfId="0" applyFont="1" applyBorder="1" applyAlignment="1" applyProtection="1">
      <alignment horizontal="left" vertical="justify"/>
      <protection locked="0"/>
    </xf>
    <xf numFmtId="0" fontId="17" fillId="0" borderId="11" xfId="0" applyFont="1" applyBorder="1" applyAlignment="1" applyProtection="1">
      <alignment horizontal="left" vertical="justify"/>
      <protection locked="0"/>
    </xf>
    <xf numFmtId="0" fontId="17" fillId="0" borderId="12" xfId="0" applyFont="1" applyBorder="1" applyAlignment="1" applyProtection="1">
      <alignment horizontal="left" vertical="justify"/>
      <protection locked="0"/>
    </xf>
    <xf numFmtId="0" fontId="17" fillId="0" borderId="13" xfId="0" applyFont="1" applyBorder="1" applyAlignment="1" applyProtection="1">
      <alignment horizontal="left" vertical="justify"/>
      <protection locked="0"/>
    </xf>
    <xf numFmtId="0" fontId="17" fillId="0" borderId="14" xfId="0" applyFont="1" applyBorder="1" applyAlignment="1" applyProtection="1">
      <alignment horizontal="left" vertical="justify"/>
      <protection locked="0"/>
    </xf>
    <xf numFmtId="0" fontId="20" fillId="8" borderId="38" xfId="0" applyFont="1" applyFill="1" applyBorder="1" applyAlignment="1">
      <alignment horizontal="center" vertical="center" wrapText="1" readingOrder="1"/>
    </xf>
    <xf numFmtId="0" fontId="19" fillId="6" borderId="38" xfId="0" applyFont="1" applyFill="1" applyBorder="1" applyAlignment="1">
      <alignment vertical="top" wrapText="1"/>
    </xf>
    <xf numFmtId="0" fontId="19" fillId="6" borderId="39" xfId="0" applyFont="1" applyFill="1" applyBorder="1" applyAlignment="1">
      <alignment vertical="top" wrapText="1"/>
    </xf>
    <xf numFmtId="0" fontId="18" fillId="6" borderId="34" xfId="0" applyFont="1" applyFill="1" applyBorder="1" applyAlignment="1">
      <alignment horizontal="center" vertical="center" wrapText="1" readingOrder="1"/>
    </xf>
    <xf numFmtId="0" fontId="18" fillId="6" borderId="35" xfId="0" applyFont="1" applyFill="1" applyBorder="1" applyAlignment="1">
      <alignment horizontal="center" vertical="center" wrapText="1" readingOrder="1"/>
    </xf>
    <xf numFmtId="0" fontId="18" fillId="6" borderId="8" xfId="0" applyFont="1" applyFill="1" applyBorder="1" applyAlignment="1">
      <alignment horizontal="center" vertical="center" wrapText="1" readingOrder="1"/>
    </xf>
    <xf numFmtId="0" fontId="18" fillId="6" borderId="36" xfId="0" applyFont="1" applyFill="1" applyBorder="1" applyAlignment="1">
      <alignment horizontal="center" vertical="center" wrapText="1" readingOrder="1"/>
    </xf>
    <xf numFmtId="39" fontId="19" fillId="0" borderId="37" xfId="1" applyNumberFormat="1" applyFont="1" applyFill="1" applyBorder="1" applyAlignment="1" applyProtection="1">
      <alignment horizontal="center" vertical="center" wrapText="1" readingOrder="1"/>
      <protection locked="0"/>
    </xf>
    <xf numFmtId="39" fontId="19" fillId="0" borderId="38" xfId="1" applyNumberFormat="1" applyFont="1" applyFill="1" applyBorder="1" applyAlignment="1" applyProtection="1">
      <alignment horizontal="center" vertical="center" wrapText="1" readingOrder="1"/>
      <protection locked="0"/>
    </xf>
    <xf numFmtId="39" fontId="19" fillId="0" borderId="42" xfId="1" applyNumberFormat="1" applyFont="1" applyFill="1" applyBorder="1" applyAlignment="1" applyProtection="1">
      <alignment horizontal="center" vertical="center" wrapText="1" readingOrder="1"/>
      <protection locked="0"/>
    </xf>
    <xf numFmtId="39" fontId="19" fillId="0" borderId="48" xfId="1" applyNumberFormat="1" applyFont="1" applyFill="1" applyBorder="1" applyAlignment="1" applyProtection="1">
      <alignment horizontal="center" vertical="center" wrapText="1" readingOrder="1"/>
      <protection locked="0"/>
    </xf>
    <xf numFmtId="39" fontId="19" fillId="0" borderId="40" xfId="1" applyNumberFormat="1" applyFont="1" applyFill="1" applyBorder="1" applyAlignment="1" applyProtection="1">
      <alignment horizontal="center" vertical="center" wrapText="1" readingOrder="1"/>
      <protection locked="0"/>
    </xf>
    <xf numFmtId="10" fontId="19" fillId="0" borderId="38" xfId="2" applyNumberFormat="1" applyFont="1" applyFill="1" applyBorder="1" applyAlignment="1" applyProtection="1">
      <alignment horizontal="center" vertical="center" wrapText="1" readingOrder="1"/>
    </xf>
    <xf numFmtId="10" fontId="19" fillId="0" borderId="39" xfId="2" applyNumberFormat="1" applyFont="1" applyFill="1" applyBorder="1" applyAlignment="1" applyProtection="1">
      <alignment horizontal="center" vertical="center" wrapText="1" readingOrder="1"/>
    </xf>
    <xf numFmtId="0" fontId="0" fillId="0" borderId="8" xfId="0" applyBorder="1" applyAlignment="1" applyProtection="1">
      <alignment horizontal="left" vertical="center" wrapText="1"/>
      <protection locked="0"/>
    </xf>
    <xf numFmtId="0" fontId="7" fillId="6" borderId="8" xfId="0" applyFont="1" applyFill="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3" borderId="19"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49" fontId="16" fillId="0" borderId="15" xfId="0" quotePrefix="1" applyNumberFormat="1" applyFont="1" applyBorder="1" applyAlignment="1" applyProtection="1">
      <alignment horizontal="left" vertical="center" wrapText="1"/>
      <protection locked="0"/>
    </xf>
    <xf numFmtId="49" fontId="16" fillId="0" borderId="17" xfId="0" quotePrefix="1" applyNumberFormat="1" applyFont="1" applyBorder="1" applyAlignment="1" applyProtection="1">
      <alignment horizontal="left" vertical="center" wrapText="1"/>
      <protection locked="0"/>
    </xf>
    <xf numFmtId="49" fontId="16" fillId="0" borderId="16" xfId="0" quotePrefix="1" applyNumberFormat="1" applyFont="1" applyBorder="1" applyAlignment="1" applyProtection="1">
      <alignment horizontal="left" vertical="center" wrapText="1"/>
      <protection locked="0"/>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5"/>
        <color auto="1"/>
        <name val="Calibri"/>
        <scheme val="none"/>
      </font>
      <numFmt numFmtId="168" formatCode="[$-10409]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4" formatCode="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9.5"/>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border>
      <protection locked="0" hidden="0"/>
    </dxf>
    <dxf>
      <border outline="0">
        <top style="thin">
          <color rgb="FFA6A6A6"/>
        </top>
      </border>
    </dxf>
    <dxf>
      <border outline="0">
        <bottom style="thin">
          <color rgb="FFA6A6A6"/>
        </bottom>
      </border>
    </dxf>
    <dxf>
      <font>
        <b val="0"/>
        <i val="0"/>
        <strike val="0"/>
        <condense val="0"/>
        <extend val="0"/>
        <outline val="0"/>
        <shadow val="0"/>
        <u val="none"/>
        <vertAlign val="baseline"/>
        <sz val="9"/>
        <color auto="1"/>
        <name val="Calibri"/>
        <scheme val="none"/>
      </font>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2"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66675</xdr:rowOff>
    </xdr:from>
    <xdr:ext cx="1367789" cy="741822"/>
    <xdr:pic>
      <xdr:nvPicPr>
        <xdr:cNvPr id="2" name="Imagen 1">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66675"/>
          <a:ext cx="1367789"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242232" displayName="Tabla13242232" ref="A27:J28"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+Tabla13242232[Física 
(E)]/Tabla13242232[Física
(C)]</calculatedColumnFormula>
    </tableColumn>
    <tableColumn id="8" xr3:uid="{00000000-0010-0000-0000-000008000000}" name="Financiero _x000a_(%) _x000a_H=F/D" dataDxfId="0" dataCellStyle="Porcentaje">
      <calculatedColumnFormula>+Tabla13242232[Financiera 
 (F)]/Tabla13242232[Financiera
(D)]</calculatedColumnFormula>
    </tableColumn>
  </tableColumns>
  <tableStyleInfo name="Estilo de tabla 1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41"/>
  <sheetViews>
    <sheetView tabSelected="1" topLeftCell="A11" workbookViewId="0">
      <selection activeCell="L17" sqref="L17"/>
    </sheetView>
  </sheetViews>
  <sheetFormatPr baseColWidth="10" defaultRowHeight="15" x14ac:dyDescent="0.25"/>
  <cols>
    <col min="1" max="1" width="20" customWidth="1"/>
    <col min="3" max="3" width="11.5703125" bestFit="1" customWidth="1"/>
    <col min="4" max="4" width="15.140625" customWidth="1"/>
    <col min="5" max="5" width="11.5703125" bestFit="1" customWidth="1"/>
    <col min="6" max="6" width="13.28515625" bestFit="1" customWidth="1"/>
    <col min="7" max="7" width="11.5703125" bestFit="1" customWidth="1"/>
    <col min="8" max="8" width="13.28515625" bestFit="1" customWidth="1"/>
    <col min="9" max="9" width="11.5703125" bestFit="1" customWidth="1"/>
    <col min="10" max="10" width="13.42578125" customWidth="1"/>
  </cols>
  <sheetData>
    <row r="1" spans="1:10" ht="21.75" thickBot="1" x14ac:dyDescent="0.3">
      <c r="A1" s="12"/>
      <c r="B1" s="75" t="s">
        <v>1129</v>
      </c>
      <c r="C1" s="76"/>
      <c r="D1" s="76"/>
      <c r="E1" s="76"/>
      <c r="F1" s="76"/>
      <c r="G1" s="76"/>
      <c r="H1" s="76"/>
      <c r="I1" s="76"/>
      <c r="J1" s="77"/>
    </row>
    <row r="2" spans="1:10" ht="21.75" thickBot="1" x14ac:dyDescent="0.3">
      <c r="A2" s="13"/>
      <c r="B2" s="78" t="s">
        <v>0</v>
      </c>
      <c r="C2" s="79"/>
      <c r="D2" s="80" t="s">
        <v>1130</v>
      </c>
      <c r="E2" s="81"/>
      <c r="F2" s="81"/>
      <c r="G2" s="81"/>
      <c r="H2" s="82"/>
      <c r="I2" s="14" t="s">
        <v>1</v>
      </c>
      <c r="J2" s="15" t="s">
        <v>2</v>
      </c>
    </row>
    <row r="3" spans="1:10" ht="21.75" thickBot="1" x14ac:dyDescent="0.3">
      <c r="A3" s="16"/>
      <c r="B3" s="83" t="s">
        <v>3</v>
      </c>
      <c r="C3" s="84"/>
      <c r="D3" s="83" t="s">
        <v>1181</v>
      </c>
      <c r="E3" s="85"/>
      <c r="F3" s="85"/>
      <c r="G3" s="85"/>
      <c r="H3" s="84"/>
      <c r="I3" s="17">
        <v>45575</v>
      </c>
      <c r="J3" s="18">
        <v>0</v>
      </c>
    </row>
    <row r="4" spans="1:10" x14ac:dyDescent="0.25">
      <c r="A4" s="86"/>
      <c r="B4" s="87"/>
      <c r="C4" s="87"/>
      <c r="D4" s="87"/>
      <c r="E4" s="87"/>
      <c r="F4" s="87"/>
      <c r="G4" s="87"/>
      <c r="H4" s="87"/>
      <c r="I4" s="87"/>
      <c r="J4" s="88"/>
    </row>
    <row r="5" spans="1:10" ht="15.75" x14ac:dyDescent="0.25">
      <c r="A5" s="46" t="s">
        <v>1131</v>
      </c>
      <c r="B5" s="37"/>
      <c r="C5" s="37"/>
      <c r="D5" s="37"/>
      <c r="E5" s="37"/>
      <c r="F5" s="37"/>
      <c r="G5" s="37"/>
      <c r="H5" s="37"/>
      <c r="I5" s="37"/>
      <c r="J5" s="38"/>
    </row>
    <row r="6" spans="1:10" ht="15.75" x14ac:dyDescent="0.25">
      <c r="A6" s="47" t="s">
        <v>1132</v>
      </c>
      <c r="B6" s="48"/>
      <c r="C6" s="48"/>
      <c r="D6" s="48"/>
      <c r="E6" s="48"/>
      <c r="F6" s="48"/>
      <c r="G6" s="48"/>
      <c r="H6" s="48"/>
      <c r="I6" s="48"/>
      <c r="J6" s="49"/>
    </row>
    <row r="7" spans="1:10" ht="26.25" customHeight="1" x14ac:dyDescent="0.25">
      <c r="A7" s="19" t="s">
        <v>4</v>
      </c>
      <c r="B7" s="89" t="s">
        <v>1133</v>
      </c>
      <c r="C7" s="90"/>
      <c r="D7" s="90"/>
      <c r="E7" s="90"/>
      <c r="F7" s="90"/>
      <c r="G7" s="90"/>
      <c r="H7" s="90"/>
      <c r="I7" s="90"/>
      <c r="J7" s="91"/>
    </row>
    <row r="8" spans="1:10" ht="26.25" customHeight="1" x14ac:dyDescent="0.25">
      <c r="A8" s="19" t="s">
        <v>5</v>
      </c>
      <c r="B8" s="89" t="s">
        <v>1134</v>
      </c>
      <c r="C8" s="90"/>
      <c r="D8" s="90"/>
      <c r="E8" s="90"/>
      <c r="F8" s="90"/>
      <c r="G8" s="90"/>
      <c r="H8" s="90"/>
      <c r="I8" s="90"/>
      <c r="J8" s="91"/>
    </row>
    <row r="9" spans="1:10" ht="26.25" customHeight="1" x14ac:dyDescent="0.25">
      <c r="A9" s="19" t="s">
        <v>1135</v>
      </c>
      <c r="B9" s="89" t="s">
        <v>1136</v>
      </c>
      <c r="C9" s="90"/>
      <c r="D9" s="90"/>
      <c r="E9" s="90"/>
      <c r="F9" s="90"/>
      <c r="G9" s="90"/>
      <c r="H9" s="90"/>
      <c r="I9" s="90"/>
      <c r="J9" s="91"/>
    </row>
    <row r="10" spans="1:10" ht="45" customHeight="1" x14ac:dyDescent="0.25">
      <c r="A10" s="19" t="s">
        <v>1137</v>
      </c>
      <c r="B10" s="50" t="s">
        <v>1138</v>
      </c>
      <c r="C10" s="50"/>
      <c r="D10" s="50"/>
      <c r="E10" s="50"/>
      <c r="F10" s="50"/>
      <c r="G10" s="50"/>
      <c r="H10" s="50"/>
      <c r="I10" s="50"/>
      <c r="J10" s="50"/>
    </row>
    <row r="11" spans="1:10" ht="45" customHeight="1" x14ac:dyDescent="0.25">
      <c r="A11" s="19" t="s">
        <v>1139</v>
      </c>
      <c r="B11" s="73" t="s">
        <v>1140</v>
      </c>
      <c r="C11" s="73"/>
      <c r="D11" s="73"/>
      <c r="E11" s="73"/>
      <c r="F11" s="73"/>
      <c r="G11" s="73"/>
      <c r="H11" s="73"/>
      <c r="I11" s="73"/>
      <c r="J11" s="73"/>
    </row>
    <row r="12" spans="1:10" ht="24" customHeight="1" x14ac:dyDescent="0.25">
      <c r="A12" s="46" t="s">
        <v>1141</v>
      </c>
      <c r="B12" s="37"/>
      <c r="C12" s="37"/>
      <c r="D12" s="37"/>
      <c r="E12" s="37"/>
      <c r="F12" s="37"/>
      <c r="G12" s="37"/>
      <c r="H12" s="37"/>
      <c r="I12" s="37"/>
      <c r="J12" s="38"/>
    </row>
    <row r="13" spans="1:10" ht="29.25" customHeight="1" x14ac:dyDescent="0.25">
      <c r="A13" s="19" t="s">
        <v>1142</v>
      </c>
      <c r="B13" s="20">
        <v>3</v>
      </c>
      <c r="C13" s="74" t="s">
        <v>1127</v>
      </c>
      <c r="D13" s="74"/>
      <c r="E13" s="74"/>
      <c r="F13" s="74"/>
      <c r="G13" s="74"/>
      <c r="H13" s="74"/>
      <c r="I13" s="74"/>
      <c r="J13" s="74"/>
    </row>
    <row r="14" spans="1:10" ht="33.75" customHeight="1" x14ac:dyDescent="0.25">
      <c r="A14" s="19" t="s">
        <v>1143</v>
      </c>
      <c r="B14" s="21">
        <v>3.3</v>
      </c>
      <c r="C14" s="74" t="str">
        <f>IFERROR(VLOOKUP(B14,'[1]Validacion datos'!A8:B26,2,FALSE),"")</f>
        <v>Competitividad e innovavión en un ambiente favorable a la cooperación y la responsabilidad social</v>
      </c>
      <c r="D14" s="74"/>
      <c r="E14" s="74"/>
      <c r="F14" s="74"/>
      <c r="G14" s="74"/>
      <c r="H14" s="74"/>
      <c r="I14" s="74"/>
      <c r="J14" s="74"/>
    </row>
    <row r="15" spans="1:10" ht="46.5" customHeight="1" x14ac:dyDescent="0.25">
      <c r="A15" s="19" t="s">
        <v>1144</v>
      </c>
      <c r="B15" s="22" t="s">
        <v>7</v>
      </c>
      <c r="C15" s="74"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74"/>
      <c r="E15" s="74"/>
      <c r="F15" s="74"/>
      <c r="G15" s="74"/>
      <c r="H15" s="74"/>
      <c r="I15" s="74"/>
      <c r="J15" s="74"/>
    </row>
    <row r="16" spans="1:10" ht="25.5" customHeight="1" x14ac:dyDescent="0.25">
      <c r="A16" s="46" t="s">
        <v>1145</v>
      </c>
      <c r="B16" s="37"/>
      <c r="C16" s="37"/>
      <c r="D16" s="37"/>
      <c r="E16" s="37"/>
      <c r="F16" s="37"/>
      <c r="G16" s="37"/>
      <c r="H16" s="37"/>
      <c r="I16" s="37"/>
      <c r="J16" s="38"/>
    </row>
    <row r="17" spans="1:10" ht="27" customHeight="1" x14ac:dyDescent="0.25">
      <c r="A17" s="19" t="s">
        <v>1146</v>
      </c>
      <c r="B17" s="50" t="s">
        <v>1147</v>
      </c>
      <c r="C17" s="50"/>
      <c r="D17" s="50"/>
      <c r="E17" s="50"/>
      <c r="F17" s="50"/>
      <c r="G17" s="50"/>
      <c r="H17" s="50"/>
      <c r="I17" s="50"/>
      <c r="J17" s="50"/>
    </row>
    <row r="18" spans="1:10" ht="59.25" customHeight="1" x14ac:dyDescent="0.25">
      <c r="A18" s="23" t="s">
        <v>1148</v>
      </c>
      <c r="B18" s="50" t="s">
        <v>1128</v>
      </c>
      <c r="C18" s="50"/>
      <c r="D18" s="50"/>
      <c r="E18" s="50"/>
      <c r="F18" s="50"/>
      <c r="G18" s="50"/>
      <c r="H18" s="50"/>
      <c r="I18" s="50"/>
      <c r="J18" s="50"/>
    </row>
    <row r="19" spans="1:10" ht="21.75" customHeight="1" x14ac:dyDescent="0.25">
      <c r="A19" s="23" t="s">
        <v>1177</v>
      </c>
      <c r="B19" s="50" t="s">
        <v>1149</v>
      </c>
      <c r="C19" s="50"/>
      <c r="D19" s="50"/>
      <c r="E19" s="50"/>
      <c r="F19" s="50"/>
      <c r="G19" s="50"/>
      <c r="H19" s="50"/>
      <c r="I19" s="50"/>
      <c r="J19" s="50"/>
    </row>
    <row r="20" spans="1:10" ht="30.75" customHeight="1" x14ac:dyDescent="0.25">
      <c r="A20" s="23" t="s">
        <v>1150</v>
      </c>
      <c r="B20" s="50" t="s">
        <v>1185</v>
      </c>
      <c r="C20" s="50"/>
      <c r="D20" s="50"/>
      <c r="E20" s="50"/>
      <c r="F20" s="50"/>
      <c r="G20" s="50"/>
      <c r="H20" s="50"/>
      <c r="I20" s="50"/>
      <c r="J20" s="50"/>
    </row>
    <row r="21" spans="1:10" ht="21" customHeight="1" x14ac:dyDescent="0.25">
      <c r="A21" s="46" t="s">
        <v>1151</v>
      </c>
      <c r="B21" s="37"/>
      <c r="C21" s="37"/>
      <c r="D21" s="37"/>
      <c r="E21" s="37"/>
      <c r="F21" s="37"/>
      <c r="G21" s="37"/>
      <c r="H21" s="37"/>
      <c r="I21" s="37"/>
      <c r="J21" s="38"/>
    </row>
    <row r="22" spans="1:10" ht="21" customHeight="1" x14ac:dyDescent="0.25">
      <c r="A22" s="47" t="s">
        <v>1152</v>
      </c>
      <c r="B22" s="48"/>
      <c r="C22" s="48"/>
      <c r="D22" s="48"/>
      <c r="E22" s="48"/>
      <c r="F22" s="48"/>
      <c r="G22" s="48"/>
      <c r="H22" s="48"/>
      <c r="I22" s="48"/>
      <c r="J22" s="49"/>
    </row>
    <row r="23" spans="1:10" ht="27" customHeight="1" x14ac:dyDescent="0.25">
      <c r="A23" s="62" t="s">
        <v>1153</v>
      </c>
      <c r="B23" s="63"/>
      <c r="C23" s="64" t="s">
        <v>1154</v>
      </c>
      <c r="D23" s="64"/>
      <c r="E23" s="64"/>
      <c r="F23" s="64" t="s">
        <v>1155</v>
      </c>
      <c r="G23" s="64"/>
      <c r="H23" s="64"/>
      <c r="I23" s="63" t="s">
        <v>1156</v>
      </c>
      <c r="J23" s="65"/>
    </row>
    <row r="24" spans="1:10" ht="24.75" customHeight="1" x14ac:dyDescent="0.25">
      <c r="A24" s="66">
        <v>1536000000</v>
      </c>
      <c r="B24" s="67"/>
      <c r="C24" s="68">
        <v>1448056000</v>
      </c>
      <c r="D24" s="69"/>
      <c r="E24" s="70"/>
      <c r="F24" s="68">
        <v>742147934</v>
      </c>
      <c r="G24" s="69"/>
      <c r="H24" s="70"/>
      <c r="I24" s="71">
        <f>+F24/C24</f>
        <v>0.51251328263547824</v>
      </c>
      <c r="J24" s="72"/>
    </row>
    <row r="25" spans="1:10" ht="21.75" customHeight="1" x14ac:dyDescent="0.25">
      <c r="A25" s="47" t="s">
        <v>1157</v>
      </c>
      <c r="B25" s="48"/>
      <c r="C25" s="48"/>
      <c r="D25" s="48"/>
      <c r="E25" s="48"/>
      <c r="F25" s="48"/>
      <c r="G25" s="48"/>
      <c r="H25" s="48"/>
      <c r="I25" s="48"/>
      <c r="J25" s="49"/>
    </row>
    <row r="26" spans="1:10" ht="15" customHeight="1" x14ac:dyDescent="0.25">
      <c r="A26" s="1"/>
      <c r="C26" s="59" t="s">
        <v>1158</v>
      </c>
      <c r="D26" s="60"/>
      <c r="E26" s="59" t="s">
        <v>1182</v>
      </c>
      <c r="F26" s="60"/>
      <c r="G26" s="59" t="s">
        <v>1183</v>
      </c>
      <c r="H26" s="59"/>
      <c r="I26" s="59" t="s">
        <v>1159</v>
      </c>
      <c r="J26" s="61"/>
    </row>
    <row r="27" spans="1:10" ht="38.25" x14ac:dyDescent="0.25">
      <c r="A27" s="24" t="s">
        <v>1160</v>
      </c>
      <c r="B27" s="25" t="s">
        <v>1161</v>
      </c>
      <c r="C27" s="25" t="s">
        <v>1162</v>
      </c>
      <c r="D27" s="25" t="s">
        <v>1163</v>
      </c>
      <c r="E27" s="25" t="s">
        <v>1164</v>
      </c>
      <c r="F27" s="25" t="s">
        <v>1165</v>
      </c>
      <c r="G27" s="25" t="s">
        <v>1166</v>
      </c>
      <c r="H27" s="25" t="s">
        <v>1167</v>
      </c>
      <c r="I27" s="25" t="s">
        <v>1168</v>
      </c>
      <c r="J27" s="26" t="s">
        <v>1169</v>
      </c>
    </row>
    <row r="28" spans="1:10" ht="25.5" x14ac:dyDescent="0.25">
      <c r="A28" s="29">
        <v>6354</v>
      </c>
      <c r="B28" s="30" t="s">
        <v>1184</v>
      </c>
      <c r="C28" s="31">
        <v>300000</v>
      </c>
      <c r="D28" s="32">
        <v>1536000000</v>
      </c>
      <c r="E28" s="33">
        <v>70000</v>
      </c>
      <c r="F28" s="32">
        <v>350000000</v>
      </c>
      <c r="G28" s="33">
        <v>54617</v>
      </c>
      <c r="H28" s="32">
        <v>225852380.09</v>
      </c>
      <c r="I28" s="34">
        <f>+Tabla13242232[Física 
(E)]/Tabla13242232[Física
(C)]</f>
        <v>0.78024285714285713</v>
      </c>
      <c r="J28" s="36">
        <f>+Tabla13242232[Financiera 
 (F)]/Tabla13242232[Financiera
(D)]</f>
        <v>0.64529251454285719</v>
      </c>
    </row>
    <row r="29" spans="1:10" ht="19.5" customHeight="1" x14ac:dyDescent="0.25">
      <c r="A29" s="47" t="s">
        <v>1170</v>
      </c>
      <c r="B29" s="48"/>
      <c r="C29" s="48"/>
      <c r="D29" s="48"/>
      <c r="E29" s="48"/>
      <c r="F29" s="48"/>
      <c r="G29" s="48"/>
      <c r="H29" s="48"/>
      <c r="I29" s="48"/>
      <c r="J29" s="49"/>
    </row>
    <row r="30" spans="1:10" ht="23.25" customHeight="1" x14ac:dyDescent="0.25">
      <c r="A30" s="27" t="s">
        <v>1171</v>
      </c>
      <c r="B30" s="50">
        <v>6354</v>
      </c>
      <c r="C30" s="50"/>
      <c r="D30" s="50"/>
      <c r="E30" s="50"/>
      <c r="F30" s="50"/>
      <c r="G30" s="50"/>
      <c r="H30" s="50"/>
      <c r="I30" s="50"/>
      <c r="J30" s="50"/>
    </row>
    <row r="31" spans="1:10" ht="45" customHeight="1" x14ac:dyDescent="0.25">
      <c r="A31" s="27" t="s">
        <v>1172</v>
      </c>
      <c r="B31" s="50" t="s">
        <v>1173</v>
      </c>
      <c r="C31" s="50"/>
      <c r="D31" s="50"/>
      <c r="E31" s="50"/>
      <c r="F31" s="50"/>
      <c r="G31" s="50"/>
      <c r="H31" s="50"/>
      <c r="I31" s="50"/>
      <c r="J31" s="50"/>
    </row>
    <row r="32" spans="1:10" ht="30" customHeight="1" x14ac:dyDescent="0.25">
      <c r="A32" s="27" t="s">
        <v>1174</v>
      </c>
      <c r="B32" s="50" t="s">
        <v>1186</v>
      </c>
      <c r="C32" s="50"/>
      <c r="D32" s="50"/>
      <c r="E32" s="50"/>
      <c r="F32" s="50"/>
      <c r="G32" s="50"/>
      <c r="H32" s="50"/>
      <c r="I32" s="50"/>
      <c r="J32" s="50"/>
    </row>
    <row r="33" spans="1:12" ht="51" customHeight="1" x14ac:dyDescent="0.25">
      <c r="A33" s="51" t="s">
        <v>1175</v>
      </c>
      <c r="B33" s="53" t="s">
        <v>1187</v>
      </c>
      <c r="C33" s="54"/>
      <c r="D33" s="54"/>
      <c r="E33" s="54"/>
      <c r="F33" s="54"/>
      <c r="G33" s="54"/>
      <c r="H33" s="54"/>
      <c r="I33" s="54"/>
      <c r="J33" s="55"/>
    </row>
    <row r="34" spans="1:12" ht="29.25" customHeight="1" x14ac:dyDescent="0.25">
      <c r="A34" s="52"/>
      <c r="B34" s="56"/>
      <c r="C34" s="57"/>
      <c r="D34" s="57"/>
      <c r="E34" s="57"/>
      <c r="F34" s="57"/>
      <c r="G34" s="57"/>
      <c r="H34" s="57"/>
      <c r="I34" s="57"/>
      <c r="J34" s="58"/>
    </row>
    <row r="35" spans="1:12" ht="18" customHeight="1" x14ac:dyDescent="0.25">
      <c r="A35" s="46" t="s">
        <v>1178</v>
      </c>
      <c r="B35" s="37"/>
      <c r="C35" s="37"/>
      <c r="D35" s="37"/>
      <c r="E35" s="37"/>
      <c r="F35" s="37"/>
      <c r="G35" s="37"/>
      <c r="H35" s="37"/>
      <c r="I35" s="37"/>
      <c r="J35" s="38"/>
    </row>
    <row r="36" spans="1:12" ht="18.75" customHeight="1" x14ac:dyDescent="0.25">
      <c r="A36" s="39" t="s">
        <v>1176</v>
      </c>
      <c r="B36" s="40"/>
      <c r="C36" s="40"/>
      <c r="D36" s="40"/>
      <c r="E36" s="40"/>
      <c r="F36" s="40"/>
      <c r="G36" s="40"/>
      <c r="H36" s="40"/>
      <c r="I36" s="40"/>
      <c r="J36" s="41"/>
      <c r="L36" s="35"/>
    </row>
    <row r="37" spans="1:12" ht="31.5" customHeight="1" x14ac:dyDescent="0.25">
      <c r="A37" s="42" t="s">
        <v>1179</v>
      </c>
      <c r="B37" s="43"/>
      <c r="C37" s="43"/>
      <c r="D37" s="43"/>
      <c r="E37" s="43"/>
      <c r="F37" s="43"/>
      <c r="G37" s="43"/>
      <c r="H37" s="43"/>
      <c r="I37" s="43"/>
      <c r="J37" s="44"/>
    </row>
    <row r="38" spans="1:12" ht="9" customHeight="1" x14ac:dyDescent="0.25">
      <c r="A38" s="28"/>
      <c r="B38" s="28"/>
      <c r="C38" s="28"/>
      <c r="D38" s="28"/>
      <c r="E38" s="28"/>
      <c r="F38" s="28"/>
      <c r="G38" s="28"/>
      <c r="H38" s="28"/>
      <c r="I38" s="28"/>
      <c r="J38" s="28"/>
    </row>
    <row r="39" spans="1:12" ht="22.5" customHeight="1" x14ac:dyDescent="0.25">
      <c r="A39" s="45" t="s">
        <v>1180</v>
      </c>
      <c r="B39" s="45"/>
      <c r="C39" s="45"/>
      <c r="D39" s="45"/>
      <c r="E39" s="45"/>
      <c r="F39" s="45"/>
      <c r="G39" s="45"/>
      <c r="H39" s="45"/>
      <c r="I39" s="45"/>
      <c r="J39" s="45"/>
    </row>
    <row r="40" spans="1:12" ht="15.75" x14ac:dyDescent="0.25">
      <c r="A40" s="46"/>
      <c r="B40" s="37"/>
      <c r="C40" s="37"/>
      <c r="D40" s="37"/>
      <c r="E40" s="37"/>
      <c r="F40" s="37"/>
      <c r="G40" s="37"/>
      <c r="H40" s="37"/>
      <c r="I40" s="37"/>
      <c r="J40" s="38"/>
    </row>
    <row r="41" spans="1:12" ht="15.75" x14ac:dyDescent="0.25">
      <c r="A41" s="47"/>
      <c r="B41" s="48"/>
      <c r="C41" s="48"/>
      <c r="D41" s="48"/>
      <c r="E41" s="48"/>
      <c r="F41" s="48"/>
      <c r="G41" s="48"/>
      <c r="H41" s="48"/>
      <c r="I41" s="48"/>
      <c r="J41" s="49"/>
    </row>
  </sheetData>
  <mergeCells count="49">
    <mergeCell ref="B10:J10"/>
    <mergeCell ref="B1:J1"/>
    <mergeCell ref="B2:C2"/>
    <mergeCell ref="D2:H2"/>
    <mergeCell ref="B3:C3"/>
    <mergeCell ref="D3:H3"/>
    <mergeCell ref="A4:J4"/>
    <mergeCell ref="A5:J5"/>
    <mergeCell ref="A6:J6"/>
    <mergeCell ref="B7:J7"/>
    <mergeCell ref="B8:J8"/>
    <mergeCell ref="B9:J9"/>
    <mergeCell ref="A22:J22"/>
    <mergeCell ref="B11:J11"/>
    <mergeCell ref="A12:J12"/>
    <mergeCell ref="C13:J13"/>
    <mergeCell ref="C14:J14"/>
    <mergeCell ref="C15:J15"/>
    <mergeCell ref="A16:J16"/>
    <mergeCell ref="B17:J17"/>
    <mergeCell ref="B18:J18"/>
    <mergeCell ref="B19:J19"/>
    <mergeCell ref="B20:J20"/>
    <mergeCell ref="A21:J21"/>
    <mergeCell ref="A23:B23"/>
    <mergeCell ref="C23:E23"/>
    <mergeCell ref="F23:H23"/>
    <mergeCell ref="I23:J23"/>
    <mergeCell ref="A24:B24"/>
    <mergeCell ref="C24:E24"/>
    <mergeCell ref="F24:H24"/>
    <mergeCell ref="I24:J24"/>
    <mergeCell ref="A35:J35"/>
    <mergeCell ref="A25:J25"/>
    <mergeCell ref="C26:D26"/>
    <mergeCell ref="E26:F26"/>
    <mergeCell ref="G26:H26"/>
    <mergeCell ref="I26:J26"/>
    <mergeCell ref="A29:J29"/>
    <mergeCell ref="B30:J30"/>
    <mergeCell ref="B31:J31"/>
    <mergeCell ref="B32:J32"/>
    <mergeCell ref="A33:A34"/>
    <mergeCell ref="B33:J34"/>
    <mergeCell ref="A36:J36"/>
    <mergeCell ref="A37:J37"/>
    <mergeCell ref="A39:J39"/>
    <mergeCell ref="A40:J40"/>
    <mergeCell ref="A41:J41"/>
  </mergeCells>
  <dataValidations count="16">
    <dataValidation allowBlank="1" showInputMessage="1" showErrorMessage="1" prompt="Monto ejecutado en el trimestre" sqref="H27:H28" xr:uid="{00000000-0002-0000-0100-000000000000}"/>
    <dataValidation allowBlank="1" showInputMessage="1" showErrorMessage="1" prompt="Meta alcanzada en el trimestre" sqref="G27:G28" xr:uid="{00000000-0002-0000-0100-000001000000}"/>
    <dataValidation allowBlank="1" showInputMessage="1" showErrorMessage="1" prompt="Monto presupuestado para el producto" sqref="F27 E28:F28 D27:D28" xr:uid="{00000000-0002-0000-0100-000002000000}"/>
    <dataValidation allowBlank="1" showInputMessage="1" showErrorMessage="1" prompt="Meta anual del indicador" sqref="E27 C27:C28" xr:uid="{00000000-0002-0000-0100-000003000000}"/>
    <dataValidation allowBlank="1" showInputMessage="1" showErrorMessage="1" prompt="Nombre del indicador" sqref="B27:B28" xr:uid="{00000000-0002-0000-0100-000004000000}"/>
    <dataValidation allowBlank="1" showInputMessage="1" showErrorMessage="1" prompt="Nombre de cada producto" sqref="A27:A28" xr:uid="{00000000-0002-0000-0100-000005000000}"/>
    <dataValidation allowBlank="1" showInputMessage="1" showErrorMessage="1" prompt="¿En qué consiste el programa?" sqref="B18:J18" xr:uid="{00000000-0002-0000-0100-000006000000}"/>
    <dataValidation allowBlank="1" showInputMessage="1" showErrorMessage="1" prompt="Presupuesto del programa" sqref="A24:C24 F24" xr:uid="{00000000-0002-0000-0100-000007000000}"/>
    <dataValidation allowBlank="1" showInputMessage="1" showErrorMessage="1" prompt="Oportunidades de mejora identificadas" sqref="A37:A38 B38:J38" xr:uid="{00000000-0002-0000-0100-000008000000}"/>
    <dataValidation allowBlank="1" showInputMessage="1" showErrorMessage="1" prompt="De existir desvío, explicar razones." sqref="B33" xr:uid="{00000000-0002-0000-0100-000009000000}"/>
    <dataValidation allowBlank="1" showInputMessage="1" showErrorMessage="1" prompt="1. Describir lo plasmado en el presupuesto_x000a_2. Describir lo alcanzado en términos financieros y de producción " sqref="B32:J32" xr:uid="{00000000-0002-0000-0100-00000A000000}"/>
    <dataValidation allowBlank="1" showInputMessage="1" showErrorMessage="1" prompt="¿En qué consiste el producto? su objetivo" sqref="B31:J31" xr:uid="{00000000-0002-0000-0100-00000B000000}"/>
    <dataValidation allowBlank="1" showInputMessage="1" showErrorMessage="1" prompt="Nombre del producto" sqref="B30:J30" xr:uid="{00000000-0002-0000-0100-00000C000000}"/>
    <dataValidation allowBlank="1" showInputMessage="1" showErrorMessage="1" prompt="¿A quién va dirigido el programa?, ¿qué característica tiene esta población que requiere ser beneficiada?" sqref="B19:J19" xr:uid="{00000000-0002-0000-0100-00000D000000}"/>
    <dataValidation allowBlank="1" showInputMessage="1" prompt="Nombre del capítulo" sqref="B7:J9" xr:uid="{00000000-0002-0000-0100-00000E000000}"/>
    <dataValidation allowBlank="1" sqref="A7" xr:uid="{00000000-0002-0000-0100-00000F000000}"/>
  </dataValidations>
  <pageMargins left="0.70866141732283472" right="0.70866141732283472" top="0.74803149606299213" bottom="0.74803149606299213" header="0.31496062992125984" footer="0.31496062992125984"/>
  <pageSetup scale="65"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92" t="s">
        <v>28</v>
      </c>
      <c r="B5" s="93"/>
      <c r="C5" s="93"/>
    </row>
    <row r="6" spans="1:5" ht="16.5" customHeight="1" x14ac:dyDescent="0.25">
      <c r="A6" s="11"/>
      <c r="B6" s="11"/>
      <c r="C6" s="11"/>
    </row>
    <row r="7" spans="1:5" ht="16.5" customHeight="1" x14ac:dyDescent="0.25">
      <c r="A7" s="11"/>
      <c r="B7" s="11"/>
      <c r="C7" s="11"/>
    </row>
    <row r="8" spans="1:5" ht="18.75" x14ac:dyDescent="0.25">
      <c r="A8" s="10" t="s">
        <v>74</v>
      </c>
      <c r="B8" t="s" vm="2">
        <v>73</v>
      </c>
      <c r="C8" s="11"/>
      <c r="D8" s="10"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92" t="s">
        <v>10</v>
      </c>
      <c r="B5" s="93"/>
      <c r="C5" s="93"/>
      <c r="D5" s="93"/>
      <c r="E5" s="93"/>
      <c r="F5" s="94"/>
    </row>
    <row r="6" spans="1:6" ht="16.5" customHeight="1" thickBot="1" x14ac:dyDescent="0.3"/>
    <row r="7" spans="1:6" ht="16.5" customHeight="1" x14ac:dyDescent="0.25">
      <c r="A7" s="2" t="s">
        <v>11</v>
      </c>
      <c r="B7" s="2" t="s">
        <v>12</v>
      </c>
      <c r="C7" s="2" t="s">
        <v>13</v>
      </c>
      <c r="D7" s="2" t="s">
        <v>6</v>
      </c>
      <c r="E7" s="2" t="s">
        <v>14</v>
      </c>
      <c r="F7" s="3" t="s">
        <v>15</v>
      </c>
    </row>
    <row r="8" spans="1:6" ht="72.75" thickBot="1" x14ac:dyDescent="0.3">
      <c r="A8" s="4">
        <v>0</v>
      </c>
      <c r="B8" s="5" t="s">
        <v>16</v>
      </c>
      <c r="C8" s="6" t="s">
        <v>17</v>
      </c>
      <c r="D8" s="7" t="s">
        <v>18</v>
      </c>
      <c r="E8" s="8" t="s">
        <v>19</v>
      </c>
      <c r="F8" s="8" t="s">
        <v>19</v>
      </c>
    </row>
    <row r="9" spans="1:6" ht="60.75" thickBot="1" x14ac:dyDescent="0.3">
      <c r="A9" s="4">
        <v>1</v>
      </c>
      <c r="B9" s="5" t="s">
        <v>20</v>
      </c>
      <c r="C9" s="6" t="s">
        <v>21</v>
      </c>
      <c r="D9" s="9" t="s">
        <v>22</v>
      </c>
      <c r="E9" s="8" t="s">
        <v>75</v>
      </c>
      <c r="F9" s="8" t="s">
        <v>75</v>
      </c>
    </row>
    <row r="10" spans="1:6" ht="72.75" thickBot="1" x14ac:dyDescent="0.3">
      <c r="A10" s="4">
        <v>2</v>
      </c>
      <c r="B10" s="5" t="s">
        <v>23</v>
      </c>
      <c r="C10" s="6" t="s">
        <v>17</v>
      </c>
      <c r="D10" s="9" t="s">
        <v>24</v>
      </c>
      <c r="E10" s="8" t="s">
        <v>19</v>
      </c>
      <c r="F10" s="8" t="s">
        <v>19</v>
      </c>
    </row>
    <row r="11" spans="1:6" ht="72.75" thickBot="1" x14ac:dyDescent="0.3">
      <c r="A11" s="4">
        <v>3</v>
      </c>
      <c r="B11" s="5" t="s">
        <v>25</v>
      </c>
      <c r="C11" s="6" t="s">
        <v>26</v>
      </c>
      <c r="D11" s="9" t="s">
        <v>27</v>
      </c>
      <c r="E11" s="8" t="s">
        <v>19</v>
      </c>
      <c r="F11" s="8" t="s">
        <v>19</v>
      </c>
    </row>
    <row r="12" spans="1:6" ht="72.75" thickBot="1" x14ac:dyDescent="0.3">
      <c r="A12" s="4">
        <v>4</v>
      </c>
      <c r="B12" s="5" t="s">
        <v>76</v>
      </c>
      <c r="C12" s="6" t="s">
        <v>17</v>
      </c>
      <c r="D12" s="9" t="s">
        <v>1125</v>
      </c>
      <c r="E12" s="8" t="s">
        <v>1126</v>
      </c>
      <c r="F12" s="8"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3er. Trim. 2024</vt:lpstr>
      <vt:lpstr>Estructura Vigente</vt:lpstr>
      <vt:lpstr>Historial de Cambios</vt:lpstr>
      <vt:lpstr>Hoja3</vt:lpstr>
      <vt:lpstr>'Historial de Cambios'!Área_de_impresión</vt:lpstr>
      <vt:lpstr>'Historial de Cambios'!Títulos_a_imprimir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2024-10-11T16:23:55Z</cp:lastPrinted>
  <dcterms:created xsi:type="dcterms:W3CDTF">2019-02-14T20:11:18Z</dcterms:created>
  <dcterms:modified xsi:type="dcterms:W3CDTF">2024-10-14T18:26:30Z</dcterms:modified>
</cp:coreProperties>
</file>