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C:\Backup jcmartinez\Desktop\INVENTARIO TRIM. PARA TRANSPARENCIA\"/>
    </mc:Choice>
  </mc:AlternateContent>
  <xr:revisionPtr revIDLastSave="0" documentId="13_ncr:1_{6266A4AE-808D-4B79-8827-88BFCE8AD539}" xr6:coauthVersionLast="47" xr6:coauthVersionMax="47" xr10:uidLastSave="{00000000-0000-0000-0000-000000000000}"/>
  <bookViews>
    <workbookView xWindow="-120" yWindow="-120" windowWidth="29040" windowHeight="15840" xr2:uid="{00000000-000D-0000-FFFF-FFFF00000000}"/>
  </bookViews>
  <sheets>
    <sheet name="OCT-DIC" sheetId="11" r:id="rId1"/>
    <sheet name="EXPEDIENTES ESCAN. ENTR. Y SAL." sheetId="5" state="hidden" r:id="rId2"/>
  </sheets>
  <definedNames>
    <definedName name="_xlnm._FilterDatabase" localSheetId="0" hidden="1">'OCT-DIC'!$B$5:$I$756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45" i="11" l="1"/>
  <c r="I749" i="11" l="1"/>
  <c r="I748" i="11"/>
  <c r="I747" i="11"/>
  <c r="I746" i="11"/>
  <c r="I745" i="11"/>
  <c r="I744" i="11"/>
  <c r="I743" i="11"/>
  <c r="I742" i="11"/>
  <c r="I741" i="11"/>
  <c r="I740" i="11"/>
  <c r="I739" i="11"/>
  <c r="I615" i="11"/>
  <c r="I702" i="11"/>
  <c r="I701" i="11"/>
  <c r="I700" i="11"/>
  <c r="I699" i="11"/>
  <c r="I698" i="11"/>
  <c r="I697" i="11"/>
  <c r="I696" i="11"/>
  <c r="I695" i="11"/>
  <c r="I694" i="11"/>
  <c r="I614" i="11"/>
  <c r="I613" i="11"/>
  <c r="I612" i="11"/>
  <c r="I611" i="11"/>
  <c r="I610" i="11"/>
  <c r="I609" i="11"/>
  <c r="I608" i="11"/>
  <c r="I407" i="11"/>
  <c r="I607" i="11"/>
  <c r="I606" i="11"/>
  <c r="I693" i="11"/>
  <c r="I605" i="11"/>
  <c r="I604" i="11"/>
  <c r="I603" i="11"/>
  <c r="I602" i="11"/>
  <c r="I601" i="11"/>
  <c r="I414" i="11"/>
  <c r="I692" i="11"/>
  <c r="I691" i="11"/>
  <c r="I690" i="11"/>
  <c r="I689" i="11"/>
  <c r="I688" i="11"/>
  <c r="I687" i="11"/>
  <c r="I686" i="11"/>
  <c r="I685" i="11"/>
  <c r="I600" i="11"/>
  <c r="I413" i="11"/>
  <c r="I394" i="11"/>
  <c r="I599" i="11"/>
  <c r="I598" i="11"/>
  <c r="I423" i="11"/>
  <c r="I597" i="11"/>
  <c r="I393" i="11"/>
  <c r="I596" i="11"/>
  <c r="I406" i="11"/>
  <c r="I595" i="11"/>
  <c r="I405" i="11"/>
  <c r="I594" i="11"/>
  <c r="I738" i="11"/>
  <c r="I422" i="11"/>
  <c r="I593" i="11"/>
  <c r="I592" i="11"/>
  <c r="I591" i="11"/>
  <c r="I737" i="11"/>
  <c r="I736" i="11"/>
  <c r="I684" i="11"/>
  <c r="I590" i="11"/>
  <c r="I404" i="11"/>
  <c r="I589" i="11"/>
  <c r="I683" i="11"/>
  <c r="I682" i="11"/>
  <c r="I392" i="11"/>
  <c r="I588" i="11"/>
  <c r="I587" i="11"/>
  <c r="I681" i="11"/>
  <c r="I428" i="11"/>
  <c r="I586" i="11"/>
  <c r="I415" i="11"/>
  <c r="I585" i="11"/>
  <c r="I584" i="11"/>
  <c r="I583" i="11"/>
  <c r="I582" i="11"/>
  <c r="I403" i="11"/>
  <c r="I581" i="11"/>
  <c r="I402" i="11"/>
  <c r="I680" i="11"/>
  <c r="I679" i="11"/>
  <c r="I678" i="11"/>
  <c r="I580" i="11"/>
  <c r="I735" i="11"/>
  <c r="I579" i="11"/>
  <c r="I677" i="11"/>
  <c r="I578" i="11"/>
  <c r="I734" i="11"/>
  <c r="I733" i="11"/>
  <c r="I732" i="11"/>
  <c r="I731" i="11"/>
  <c r="I676" i="11"/>
  <c r="I577" i="11"/>
  <c r="I576" i="11"/>
  <c r="I575" i="11"/>
  <c r="I412" i="11"/>
  <c r="I574" i="11"/>
  <c r="I573" i="11"/>
  <c r="I572" i="11"/>
  <c r="I571" i="11"/>
  <c r="I570" i="11"/>
  <c r="I569" i="11"/>
  <c r="I568" i="11"/>
  <c r="I567" i="11"/>
  <c r="I566" i="11"/>
  <c r="I565" i="11"/>
  <c r="I564" i="11"/>
  <c r="I563" i="11"/>
  <c r="I562" i="11"/>
  <c r="I675" i="11"/>
  <c r="I730" i="11"/>
  <c r="I729" i="11"/>
  <c r="I728" i="11"/>
  <c r="I561" i="11"/>
  <c r="I727" i="11"/>
  <c r="I411" i="11"/>
  <c r="I726" i="11"/>
  <c r="I560" i="11"/>
  <c r="I559" i="11"/>
  <c r="I725" i="11"/>
  <c r="I674" i="11"/>
  <c r="I724" i="11"/>
  <c r="I558" i="11"/>
  <c r="I557" i="11"/>
  <c r="I556" i="11"/>
  <c r="I723" i="11"/>
  <c r="I722" i="11"/>
  <c r="I721" i="11"/>
  <c r="I720" i="11"/>
  <c r="I673" i="11"/>
  <c r="I555" i="11"/>
  <c r="I554" i="11"/>
  <c r="I553" i="11"/>
  <c r="I552" i="11"/>
  <c r="I551" i="11"/>
  <c r="I672" i="11"/>
  <c r="I550" i="11"/>
  <c r="I549" i="11"/>
  <c r="I671" i="11"/>
  <c r="I391" i="11"/>
  <c r="I719" i="11"/>
  <c r="I670" i="11"/>
  <c r="I548" i="11"/>
  <c r="I669" i="11"/>
  <c r="I718" i="11"/>
  <c r="I668" i="11"/>
  <c r="I547" i="11"/>
  <c r="I546" i="11"/>
  <c r="I667" i="11"/>
  <c r="I666" i="11"/>
  <c r="I545" i="11"/>
  <c r="I544" i="11"/>
  <c r="I543" i="11"/>
  <c r="I542" i="11"/>
  <c r="I541" i="11"/>
  <c r="I717" i="11"/>
  <c r="I540" i="11"/>
  <c r="I539" i="11"/>
  <c r="I538" i="11"/>
  <c r="I537" i="11"/>
  <c r="I536" i="11"/>
  <c r="I535" i="11"/>
  <c r="I534" i="11"/>
  <c r="I533" i="11"/>
  <c r="I532" i="11"/>
  <c r="I531" i="11"/>
  <c r="I665" i="11"/>
  <c r="I664" i="11"/>
  <c r="I530" i="11"/>
  <c r="I529" i="11"/>
  <c r="I663" i="11"/>
  <c r="I528" i="11"/>
  <c r="I527" i="11"/>
  <c r="I662" i="11"/>
  <c r="I716" i="11"/>
  <c r="I715" i="11"/>
  <c r="I526" i="11"/>
  <c r="I714" i="11"/>
  <c r="I525" i="11"/>
  <c r="I524" i="11"/>
  <c r="I661" i="11"/>
  <c r="I421" i="11"/>
  <c r="I420" i="11"/>
  <c r="I523" i="11"/>
  <c r="I522" i="11"/>
  <c r="I521" i="11"/>
  <c r="I520" i="11"/>
  <c r="I519" i="11"/>
  <c r="I660" i="11"/>
  <c r="I518" i="11"/>
  <c r="I517" i="11"/>
  <c r="I516" i="11"/>
  <c r="I401" i="11"/>
  <c r="I659" i="11"/>
  <c r="I515" i="11"/>
  <c r="I514" i="11"/>
  <c r="I513" i="11"/>
  <c r="I512" i="11"/>
  <c r="I511" i="11"/>
  <c r="I658" i="11"/>
  <c r="I400" i="11"/>
  <c r="I510" i="11"/>
  <c r="I509" i="11"/>
  <c r="I508" i="11"/>
  <c r="I507" i="11"/>
  <c r="I506" i="11"/>
  <c r="I657" i="11"/>
  <c r="I656" i="11"/>
  <c r="I505" i="11"/>
  <c r="I504" i="11"/>
  <c r="I503" i="11"/>
  <c r="I502" i="11"/>
  <c r="I501" i="11"/>
  <c r="I500" i="11"/>
  <c r="I655" i="11"/>
  <c r="I417" i="11"/>
  <c r="I427" i="11"/>
  <c r="I499" i="11"/>
  <c r="I498" i="11"/>
  <c r="I654" i="11"/>
  <c r="I653" i="11"/>
  <c r="I497" i="11"/>
  <c r="I496" i="11"/>
  <c r="I652" i="11"/>
  <c r="I495" i="11"/>
  <c r="I494" i="11"/>
  <c r="I493" i="11"/>
  <c r="I492" i="11"/>
  <c r="I713" i="11"/>
  <c r="I491" i="11"/>
  <c r="I490" i="11"/>
  <c r="I489" i="11"/>
  <c r="I488" i="11"/>
  <c r="I487" i="11"/>
  <c r="I486" i="11"/>
  <c r="I485" i="11"/>
  <c r="I484" i="11"/>
  <c r="I483" i="11"/>
  <c r="I482" i="11"/>
  <c r="I651" i="11"/>
  <c r="I650" i="11"/>
  <c r="I649" i="11"/>
  <c r="I648" i="11"/>
  <c r="I647" i="11"/>
  <c r="I646" i="11"/>
  <c r="I481" i="11"/>
  <c r="I480" i="11"/>
  <c r="I479" i="11"/>
  <c r="I478" i="11"/>
  <c r="I399" i="11"/>
  <c r="I645" i="11"/>
  <c r="I477" i="11"/>
  <c r="I476" i="11"/>
  <c r="I475" i="11"/>
  <c r="I474" i="11"/>
  <c r="I644" i="11"/>
  <c r="I643" i="11"/>
  <c r="I642" i="11"/>
  <c r="I641" i="11"/>
  <c r="I640" i="11"/>
  <c r="I639" i="11"/>
  <c r="I473" i="11"/>
  <c r="I638" i="11"/>
  <c r="I472" i="11"/>
  <c r="I471" i="11"/>
  <c r="I637" i="11"/>
  <c r="I636" i="11"/>
  <c r="I470" i="11"/>
  <c r="I712" i="11"/>
  <c r="I711" i="11"/>
  <c r="I469" i="11"/>
  <c r="I635" i="11"/>
  <c r="I634" i="11"/>
  <c r="I468" i="11"/>
  <c r="I467" i="11"/>
  <c r="I466" i="11"/>
  <c r="I465" i="11"/>
  <c r="I464" i="11"/>
  <c r="I633" i="11"/>
  <c r="I632" i="11"/>
  <c r="I631" i="11"/>
  <c r="I390" i="11"/>
  <c r="I630" i="11"/>
  <c r="I419" i="11"/>
  <c r="I463" i="11"/>
  <c r="I462" i="11"/>
  <c r="I461" i="11"/>
  <c r="I426" i="11"/>
  <c r="I425" i="11"/>
  <c r="I710" i="11"/>
  <c r="I460" i="11"/>
  <c r="I629" i="11"/>
  <c r="I628" i="11"/>
  <c r="I459" i="11"/>
  <c r="I458" i="11"/>
  <c r="I457" i="11"/>
  <c r="I456" i="11"/>
  <c r="I455" i="11"/>
  <c r="I454" i="11"/>
  <c r="I410" i="11"/>
  <c r="I453" i="11"/>
  <c r="I709" i="11"/>
  <c r="I708" i="11"/>
  <c r="I707" i="11"/>
  <c r="I389" i="11"/>
  <c r="I452" i="11"/>
  <c r="I706" i="11"/>
  <c r="I451" i="11"/>
  <c r="I450" i="11"/>
  <c r="I449" i="11"/>
  <c r="I448" i="11"/>
  <c r="I447" i="11"/>
  <c r="I446" i="11"/>
  <c r="I445" i="11"/>
  <c r="I418" i="11"/>
  <c r="I444" i="11"/>
  <c r="I443" i="11"/>
  <c r="I442" i="11"/>
  <c r="I441" i="11"/>
  <c r="I440" i="11"/>
  <c r="I439" i="11"/>
  <c r="I438" i="11"/>
  <c r="I627" i="11"/>
  <c r="I705" i="11"/>
  <c r="I409" i="11"/>
  <c r="I626" i="11"/>
  <c r="I408" i="11"/>
  <c r="I416" i="11"/>
  <c r="I437" i="11"/>
  <c r="I436" i="11"/>
  <c r="I625" i="11"/>
  <c r="I435" i="11"/>
  <c r="I424" i="11"/>
  <c r="I434" i="11"/>
  <c r="I624" i="11"/>
  <c r="I704" i="11"/>
  <c r="I623" i="11"/>
  <c r="I622" i="11"/>
  <c r="I621" i="11"/>
  <c r="I388" i="11"/>
  <c r="I398" i="11"/>
  <c r="I397" i="11"/>
  <c r="I433" i="11"/>
  <c r="I396" i="11"/>
  <c r="I432" i="11"/>
  <c r="I431" i="11"/>
  <c r="I430" i="11"/>
  <c r="I429" i="11"/>
  <c r="I703" i="11"/>
  <c r="I620" i="11"/>
  <c r="I619" i="11"/>
  <c r="I618" i="11"/>
  <c r="I617" i="11"/>
  <c r="I616" i="11"/>
  <c r="I395" i="11"/>
  <c r="I750" i="11" l="1"/>
  <c r="I376" i="11"/>
  <c r="I350" i="11"/>
  <c r="I371" i="11"/>
  <c r="I370" i="11"/>
  <c r="I349" i="11"/>
  <c r="I344" i="11"/>
  <c r="I343" i="11"/>
  <c r="I375" i="11"/>
  <c r="I339" i="11"/>
  <c r="I374" i="11"/>
  <c r="I369" i="11"/>
  <c r="I368" i="11"/>
  <c r="I367" i="11"/>
  <c r="I366" i="11"/>
  <c r="I365" i="11"/>
  <c r="I364" i="11"/>
  <c r="I363" i="11"/>
  <c r="I373" i="11"/>
  <c r="I340" i="11"/>
  <c r="I362" i="11"/>
  <c r="I356" i="11"/>
  <c r="I355" i="11"/>
  <c r="I361" i="11"/>
  <c r="I360" i="11"/>
  <c r="I354" i="11"/>
  <c r="I342" i="11"/>
  <c r="I353" i="11"/>
  <c r="I341" i="11"/>
  <c r="I359" i="11"/>
  <c r="I352" i="11"/>
  <c r="I358" i="11"/>
  <c r="I357" i="11"/>
  <c r="I348" i="11"/>
  <c r="I372" i="11"/>
  <c r="I347" i="11"/>
  <c r="I351" i="11"/>
  <c r="I346" i="11"/>
  <c r="I327" i="11"/>
  <c r="I326" i="11"/>
  <c r="I325" i="11"/>
  <c r="I324" i="11"/>
  <c r="I323" i="11"/>
  <c r="I322" i="11"/>
  <c r="I321" i="11"/>
  <c r="I320" i="11"/>
  <c r="I319" i="11"/>
  <c r="I318" i="11"/>
  <c r="I317" i="11"/>
  <c r="I316" i="11"/>
  <c r="I315" i="11"/>
  <c r="I314" i="11"/>
  <c r="I313" i="11"/>
  <c r="I312" i="11"/>
  <c r="I311" i="11"/>
  <c r="I310" i="11"/>
  <c r="I309" i="11"/>
  <c r="I308" i="11"/>
  <c r="I307" i="11"/>
  <c r="I306" i="11"/>
  <c r="I305" i="11"/>
  <c r="I304" i="11"/>
  <c r="I303" i="11"/>
  <c r="I302" i="11"/>
  <c r="I301" i="11"/>
  <c r="I106" i="11"/>
  <c r="I300" i="11"/>
  <c r="I299" i="11"/>
  <c r="I298" i="11"/>
  <c r="I297" i="11"/>
  <c r="I296" i="11"/>
  <c r="I295" i="11"/>
  <c r="I294" i="11"/>
  <c r="I293" i="11"/>
  <c r="I292" i="11"/>
  <c r="I291" i="11"/>
  <c r="I290" i="11"/>
  <c r="I289" i="11"/>
  <c r="I288" i="11"/>
  <c r="I150" i="11"/>
  <c r="I149" i="11"/>
  <c r="I148" i="11"/>
  <c r="I147" i="11"/>
  <c r="I146" i="11"/>
  <c r="I51" i="11"/>
  <c r="I50" i="11"/>
  <c r="I49" i="11"/>
  <c r="I48" i="11"/>
  <c r="I47" i="11"/>
  <c r="I46" i="11"/>
  <c r="I45" i="11"/>
  <c r="I44" i="11"/>
  <c r="I43" i="11"/>
  <c r="I42" i="11"/>
  <c r="I41" i="11"/>
  <c r="I24" i="11"/>
  <c r="I61" i="11"/>
  <c r="I23" i="11"/>
  <c r="I105" i="11"/>
  <c r="I69" i="11"/>
  <c r="I68" i="11"/>
  <c r="I22" i="11"/>
  <c r="I104" i="11"/>
  <c r="I21" i="11"/>
  <c r="I20" i="11"/>
  <c r="I19" i="11"/>
  <c r="I103" i="11"/>
  <c r="I18" i="11"/>
  <c r="I17" i="11"/>
  <c r="I60" i="11"/>
  <c r="I16" i="11"/>
  <c r="I67" i="11"/>
  <c r="I59" i="11"/>
  <c r="I40" i="11"/>
  <c r="I58" i="11"/>
  <c r="I15" i="11"/>
  <c r="I230" i="11"/>
  <c r="I39" i="11"/>
  <c r="I102" i="11"/>
  <c r="I101" i="11"/>
  <c r="I229" i="11"/>
  <c r="I228" i="11"/>
  <c r="I100" i="11"/>
  <c r="I99" i="11"/>
  <c r="I38" i="11"/>
  <c r="I227" i="11"/>
  <c r="I145" i="11"/>
  <c r="I226" i="11"/>
  <c r="I225" i="11"/>
  <c r="I37" i="11"/>
  <c r="I224" i="11"/>
  <c r="I223" i="11"/>
  <c r="I222" i="11"/>
  <c r="I221" i="11"/>
  <c r="I98" i="11"/>
  <c r="I287" i="11"/>
  <c r="I286" i="11"/>
  <c r="I285" i="11"/>
  <c r="I284" i="11"/>
  <c r="I283" i="11"/>
  <c r="I282" i="11"/>
  <c r="I281" i="11"/>
  <c r="I280" i="11"/>
  <c r="I279" i="11"/>
  <c r="I97" i="11"/>
  <c r="I116" i="11"/>
  <c r="I220" i="11"/>
  <c r="I219" i="11"/>
  <c r="I218" i="11"/>
  <c r="I36" i="11"/>
  <c r="I217" i="11"/>
  <c r="I216" i="11"/>
  <c r="I215" i="11"/>
  <c r="I96" i="11"/>
  <c r="I95" i="11"/>
  <c r="I94" i="11"/>
  <c r="I214" i="11"/>
  <c r="I93" i="11"/>
  <c r="I213" i="11"/>
  <c r="I212" i="11"/>
  <c r="I211" i="11"/>
  <c r="I115" i="11"/>
  <c r="I92" i="11"/>
  <c r="I144" i="11"/>
  <c r="I91" i="11"/>
  <c r="I143" i="11"/>
  <c r="I210" i="11"/>
  <c r="I209" i="11"/>
  <c r="I208" i="11"/>
  <c r="I142" i="11"/>
  <c r="I141" i="11"/>
  <c r="I140" i="11"/>
  <c r="I207" i="11"/>
  <c r="I90" i="11"/>
  <c r="I139" i="11"/>
  <c r="I66" i="11"/>
  <c r="I206" i="11"/>
  <c r="I205" i="11"/>
  <c r="I204" i="11"/>
  <c r="I62" i="11"/>
  <c r="I138" i="11"/>
  <c r="I137" i="11"/>
  <c r="I136" i="11"/>
  <c r="I135" i="11"/>
  <c r="I134" i="11"/>
  <c r="I133" i="11"/>
  <c r="I278" i="11"/>
  <c r="I132" i="11"/>
  <c r="I131" i="11"/>
  <c r="I114" i="11"/>
  <c r="I130" i="11"/>
  <c r="I129" i="11"/>
  <c r="I277" i="11"/>
  <c r="I203" i="11"/>
  <c r="I202" i="11"/>
  <c r="I276" i="11"/>
  <c r="I275" i="11"/>
  <c r="I274" i="11"/>
  <c r="I273" i="11"/>
  <c r="I272" i="11"/>
  <c r="I271" i="11"/>
  <c r="I270" i="11"/>
  <c r="I269" i="11"/>
  <c r="I268" i="11"/>
  <c r="I267" i="11"/>
  <c r="I266" i="11"/>
  <c r="I265" i="11"/>
  <c r="I201" i="11"/>
  <c r="I89" i="11"/>
  <c r="I200" i="11"/>
  <c r="I199" i="11"/>
  <c r="I264" i="11"/>
  <c r="I263" i="11"/>
  <c r="I262" i="11"/>
  <c r="I261" i="11"/>
  <c r="I198" i="11"/>
  <c r="I197" i="11"/>
  <c r="I196" i="11"/>
  <c r="I195" i="11"/>
  <c r="I194" i="11"/>
  <c r="I193" i="11"/>
  <c r="I192" i="11"/>
  <c r="I113" i="11"/>
  <c r="I88" i="11"/>
  <c r="I57" i="11"/>
  <c r="I191" i="11"/>
  <c r="I190" i="11"/>
  <c r="I189" i="11"/>
  <c r="I188" i="11"/>
  <c r="I187" i="11"/>
  <c r="I186" i="11"/>
  <c r="I185" i="11"/>
  <c r="I184" i="11"/>
  <c r="I183" i="11"/>
  <c r="I182" i="11"/>
  <c r="I181" i="11"/>
  <c r="I87" i="11"/>
  <c r="I65" i="11"/>
  <c r="I86" i="11"/>
  <c r="I128" i="11"/>
  <c r="I180" i="11"/>
  <c r="I107" i="11"/>
  <c r="I260" i="11"/>
  <c r="I259" i="11"/>
  <c r="I179" i="11"/>
  <c r="I178" i="11"/>
  <c r="I177" i="11"/>
  <c r="I85" i="11"/>
  <c r="I64" i="11"/>
  <c r="I84" i="11"/>
  <c r="I127" i="11"/>
  <c r="I176" i="11"/>
  <c r="I126" i="11"/>
  <c r="I112" i="11"/>
  <c r="I83" i="11"/>
  <c r="I175" i="11"/>
  <c r="I125" i="11"/>
  <c r="I124" i="11"/>
  <c r="I123" i="11"/>
  <c r="I63" i="11"/>
  <c r="I111" i="11"/>
  <c r="I110" i="11"/>
  <c r="I122" i="11"/>
  <c r="I121" i="11"/>
  <c r="I14" i="11"/>
  <c r="I13" i="11"/>
  <c r="I82" i="11"/>
  <c r="I56" i="11"/>
  <c r="I35" i="11"/>
  <c r="I12" i="11"/>
  <c r="I55" i="11"/>
  <c r="I174" i="11"/>
  <c r="I173" i="11"/>
  <c r="I81" i="11"/>
  <c r="I80" i="11"/>
  <c r="I258" i="11"/>
  <c r="I257" i="11"/>
  <c r="I256" i="11"/>
  <c r="I255" i="11"/>
  <c r="I254" i="11"/>
  <c r="I253" i="11"/>
  <c r="I252" i="11"/>
  <c r="I251" i="11"/>
  <c r="I250" i="11"/>
  <c r="I249" i="11"/>
  <c r="I248" i="11"/>
  <c r="I247" i="11"/>
  <c r="I246" i="11"/>
  <c r="I120" i="11"/>
  <c r="I109" i="11"/>
  <c r="I34" i="11"/>
  <c r="I172" i="11"/>
  <c r="I79" i="11"/>
  <c r="I33" i="11"/>
  <c r="I32" i="11"/>
  <c r="I78" i="11"/>
  <c r="I77" i="11"/>
  <c r="I76" i="11"/>
  <c r="I75" i="11"/>
  <c r="I54" i="11"/>
  <c r="I53" i="11"/>
  <c r="I31" i="11"/>
  <c r="I30" i="11"/>
  <c r="I29" i="11"/>
  <c r="I28" i="11"/>
  <c r="I27" i="11"/>
  <c r="I26" i="11"/>
  <c r="I25" i="11"/>
  <c r="I171" i="11"/>
  <c r="I170" i="11"/>
  <c r="I74" i="11"/>
  <c r="I73" i="11"/>
  <c r="I108" i="11"/>
  <c r="I72" i="11"/>
  <c r="I169" i="11"/>
  <c r="I168" i="11"/>
  <c r="I167" i="11"/>
  <c r="I166" i="11"/>
  <c r="I165" i="11"/>
  <c r="I164" i="11"/>
  <c r="I163" i="11"/>
  <c r="I162" i="11"/>
  <c r="I161" i="11"/>
  <c r="I160" i="11"/>
  <c r="I245" i="11"/>
  <c r="I244" i="11"/>
  <c r="I243" i="11"/>
  <c r="I242" i="11"/>
  <c r="I241" i="11"/>
  <c r="I240" i="11"/>
  <c r="I239" i="11"/>
  <c r="I238" i="11"/>
  <c r="I237" i="11"/>
  <c r="I236" i="11"/>
  <c r="I235" i="11"/>
  <c r="I234" i="11"/>
  <c r="I159" i="11"/>
  <c r="I158" i="11"/>
  <c r="I157" i="11"/>
  <c r="I233" i="11"/>
  <c r="I119" i="11"/>
  <c r="I71" i="11"/>
  <c r="I232" i="11"/>
  <c r="I231" i="11"/>
  <c r="I156" i="11"/>
  <c r="I155" i="11"/>
  <c r="I154" i="11"/>
  <c r="I153" i="11"/>
  <c r="I152" i="11"/>
  <c r="I118" i="11"/>
  <c r="I117" i="11"/>
  <c r="I52" i="11"/>
  <c r="I70" i="11"/>
  <c r="I151" i="11"/>
  <c r="I328" i="11" l="1"/>
  <c r="I377"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Francisco Urraca</author>
    <author>Johanna Altagracia Mateo Santos</author>
  </authors>
  <commentList>
    <comment ref="D388" authorId="0" shapeId="0" xr:uid="{B8C531BE-CD01-406B-99BE-EADB48630835}">
      <text>
        <r>
          <rPr>
            <b/>
            <sz val="9"/>
            <color indexed="81"/>
            <rFont val="Tahoma"/>
            <family val="2"/>
          </rPr>
          <t>Francisco Urraca:</t>
        </r>
        <r>
          <rPr>
            <sz val="9"/>
            <color indexed="81"/>
            <rFont val="Tahoma"/>
            <family val="2"/>
          </rPr>
          <t xml:space="preserve">
ESPECIFICAR TAMAÑO</t>
        </r>
      </text>
    </comment>
    <comment ref="D398" authorId="0" shapeId="0" xr:uid="{0D99A92F-42C5-45EB-99E3-B8B12C874E08}">
      <text>
        <r>
          <rPr>
            <b/>
            <sz val="9"/>
            <color indexed="81"/>
            <rFont val="Tahoma"/>
            <family val="2"/>
          </rPr>
          <t>Francisco Urraca:</t>
        </r>
        <r>
          <rPr>
            <sz val="9"/>
            <color indexed="81"/>
            <rFont val="Tahoma"/>
            <family val="2"/>
          </rPr>
          <t xml:space="preserve">
ELIMINAR INOXIDABLE</t>
        </r>
      </text>
    </comment>
    <comment ref="G411" authorId="1" shapeId="0" xr:uid="{E7764AC1-B4C2-49B5-8948-CA17BA926C6B}">
      <text>
        <r>
          <rPr>
            <b/>
            <sz val="9"/>
            <color indexed="81"/>
            <rFont val="Tahoma"/>
            <family val="2"/>
          </rPr>
          <t>Johanna Altagracia Mateo Santos:</t>
        </r>
        <r>
          <rPr>
            <sz val="9"/>
            <color indexed="81"/>
            <rFont val="Tahoma"/>
            <family val="2"/>
          </rPr>
          <t xml:space="preserve">
RECORDAR A BATISTA DE ESTAS 4 CUBETAS.</t>
        </r>
      </text>
    </comment>
  </commentList>
</comments>
</file>

<file path=xl/sharedStrings.xml><?xml version="1.0" encoding="utf-8"?>
<sst xmlns="http://schemas.openxmlformats.org/spreadsheetml/2006/main" count="2287" uniqueCount="868">
  <si>
    <t>DESCRIPCION</t>
  </si>
  <si>
    <t>CANTIDAD</t>
  </si>
  <si>
    <t>TOTALES</t>
  </si>
  <si>
    <t>PALO DE RASTRILLO</t>
  </si>
  <si>
    <t xml:space="preserve">CABO DE HACHA </t>
  </si>
  <si>
    <t>TANQUE PARA COMBUSTIBLE PARA 42 GLS.</t>
  </si>
  <si>
    <t xml:space="preserve">ARANDELAS CUADRADAS </t>
  </si>
  <si>
    <t xml:space="preserve">TORNILLOS SNAPIN </t>
  </si>
  <si>
    <t xml:space="preserve">CINTAS PARA ALAMBRAR </t>
  </si>
  <si>
    <t>ABRAZADERA DE METAL 3X3</t>
  </si>
  <si>
    <t>TARUGO DE PLOMO 5/16 X 1/2 CON TORNILLO</t>
  </si>
  <si>
    <t>ANCLA DE TORNILLO  12 X 80 MM</t>
  </si>
  <si>
    <t>TORNILLO GALVANIZADO 1/4 X 2</t>
  </si>
  <si>
    <t>ARANDELA PLANA DE 5/16</t>
  </si>
  <si>
    <t xml:space="preserve">LLAVE DE BANDA 10 TRUPER </t>
  </si>
  <si>
    <t>REGISTRO 8 X 8 GALVANIZADO</t>
  </si>
  <si>
    <t>RELLENO AUTOMOTRIZ ACRILICO BCO. TROPICAL GL.</t>
  </si>
  <si>
    <t>ARANDELA DE 1/4</t>
  </si>
  <si>
    <t>TORNILLO P/TARUGO DE PLOMO DE 3/8 X 2</t>
  </si>
  <si>
    <t>VARILLA DE 3/8 P/GOMAS DE CARRETILLAS</t>
  </si>
  <si>
    <t>CONECTORES DE OFF DE 1/2</t>
  </si>
  <si>
    <t xml:space="preserve">                 MINISTERIO DE OBRAS PUBLICAS Y COMUNICACIONES</t>
  </si>
  <si>
    <t>TORNILLO DE 1 X 3 PULG.</t>
  </si>
  <si>
    <t xml:space="preserve">TUBOS DE HIERRO NEGRO (HN) DE 1 PULG. DE 20 PIES </t>
  </si>
  <si>
    <t>BOLAS DE ENGANCHE DE 2 PULG. PARA REMOLQUE</t>
  </si>
  <si>
    <t>BISAGRAS DE 5/8</t>
  </si>
  <si>
    <t>UNIDAD</t>
  </si>
  <si>
    <t>LIBRA</t>
  </si>
  <si>
    <t>GALON</t>
  </si>
  <si>
    <t>CUBETA</t>
  </si>
  <si>
    <t>POLVO TIRA LINEA AZUL</t>
  </si>
  <si>
    <t>TOROBOM</t>
  </si>
  <si>
    <t xml:space="preserve">SELLADOR URETHANIZER LANCO </t>
  </si>
  <si>
    <t>UNIDAD DE MEDIDA</t>
  </si>
  <si>
    <t>PRECIO UNITARIO</t>
  </si>
  <si>
    <t>PINTURA TRAFICO BLANCO 100</t>
  </si>
  <si>
    <t>LIJA DE FERRE 36 AMARILLO</t>
  </si>
  <si>
    <t>BASE DE RESINA ACRILICA</t>
  </si>
  <si>
    <t>CARRETILLAS 130 LT. LLANTAS Y ARO REFORZ MANGO MAD,(DESARMADA)</t>
  </si>
  <si>
    <t>ROLLO</t>
  </si>
  <si>
    <t>GATO HIDRAULICO TIPO RANA</t>
  </si>
  <si>
    <t>CINTA METRICA MAGNETICA 8M</t>
  </si>
  <si>
    <t>TORNILLOS DE PLANCHA AUTOBARRENA</t>
  </si>
  <si>
    <t>TIRA LINEAS</t>
  </si>
  <si>
    <t>LLAVES COMBINADAS EN CROMO MATE INCL. 15 GRADOS</t>
  </si>
  <si>
    <t>BANDEROLA (BANDERA DE SEÑALIZACIÓ)</t>
  </si>
  <si>
    <t xml:space="preserve">CINTA DE PRECAUCION </t>
  </si>
  <si>
    <t>GALON SOLVENTE THINNER SERVICOLOR</t>
  </si>
  <si>
    <t>SOPORTE PARA ROLO DE PINTURA DE 4 PULGADAS</t>
  </si>
  <si>
    <t>10MM UNID.</t>
  </si>
  <si>
    <t>14MM UNID.</t>
  </si>
  <si>
    <t>TORNILLOS C/TUERCA 3 X 8 X  2 1/2 PULG.</t>
  </si>
  <si>
    <t xml:space="preserve">TORNILLO AUTOTALADRABLES 3/4 X 2 1/2 </t>
  </si>
  <si>
    <t>PERFIL DE ACERO GALVANIZADO 3 / 4 X1 PULG</t>
  </si>
  <si>
    <t>ANGULARES DE 2 X 3/16 X 20 PULG</t>
  </si>
  <si>
    <t>CASCOS PLÁSTICOS DE SEGURIDAD COLOR AMARILLO</t>
  </si>
  <si>
    <t>LENTES PROTECTORES CON CORDÓN</t>
  </si>
  <si>
    <t>PROTECTORES AUDITIVOS REUSABLES</t>
  </si>
  <si>
    <t>BOTAS DE GOMAS No.43 LARGA COLOR NEGRA RESISTENCIA</t>
  </si>
  <si>
    <t>CAPAS PARA LLUVIA</t>
  </si>
  <si>
    <t>FUNDAS DE CEMENTO GRIS 94 LBS.</t>
  </si>
  <si>
    <t>BARRA REFLECTIVA P/CONOS</t>
  </si>
  <si>
    <t>CONOS PERIMETRALES 18 PUGADAS COLOR NARANJA</t>
  </si>
  <si>
    <t>CONOS PERIMETRALES 28 PUGADAS COLOR NARANJA</t>
  </si>
  <si>
    <t>CONOS PERIMETRALES 36 PUGADAS COLOR NARANJA</t>
  </si>
  <si>
    <t>ROCETAS DE PORCELANA</t>
  </si>
  <si>
    <t>PARRILLA DE DESAGUE 1 1/2</t>
  </si>
  <si>
    <t>FLOTA DE GOMA</t>
  </si>
  <si>
    <t>TAPONES CIEGO DE FREGADERO</t>
  </si>
  <si>
    <t>VALVULA DE SALIDA DE INODORO</t>
  </si>
  <si>
    <t>BROCA PARA METALES DE 5/32</t>
  </si>
  <si>
    <t>CORTA VIDRIO</t>
  </si>
  <si>
    <t>HACHA GRANDE 3.5 TIPO MICHIGAN CON MANGO</t>
  </si>
  <si>
    <t>MARTILLO CABO DE MADERA DE 25MM</t>
  </si>
  <si>
    <t>VARA DE PODA ALTA</t>
  </si>
  <si>
    <t>DERRETIDO PEGADOSA</t>
  </si>
  <si>
    <t>ESCOBAS NORMALES LINDA</t>
  </si>
  <si>
    <t>TOROBON CANO (AZUL)</t>
  </si>
  <si>
    <t>GALONES</t>
  </si>
  <si>
    <t>CUBETAS</t>
  </si>
  <si>
    <t>COLA DE EXTENCION PARA FREGADERO 8X1"</t>
  </si>
  <si>
    <t>COLA DE EXTENCION PARA LAVAMANOS 8X1"</t>
  </si>
  <si>
    <t>JUNTA DRESSER 3/4"</t>
  </si>
  <si>
    <t>LLAVE DE CHORRO DE 1/2" PESADA</t>
  </si>
  <si>
    <t>MANGUERA FLEXIBLE P/ORINAL INOXIDABLE 3/8"</t>
  </si>
  <si>
    <t>MANGUERA DE INODORO DE 3/4"</t>
  </si>
  <si>
    <t>MANGUERA PLEGABLE 1 1/2"</t>
  </si>
  <si>
    <t>TEE 2"</t>
  </si>
  <si>
    <t>CODO 2"X45 DE DRENAJE</t>
  </si>
  <si>
    <t>CODO 2"X90 DE DRENAJE</t>
  </si>
  <si>
    <t>CODO 3"X45 DE DRENAJE</t>
  </si>
  <si>
    <t>CODO 1/2 DE SALIDA</t>
  </si>
  <si>
    <t>LLAVE DE LAVAMANO 1/2" 45X30.5</t>
  </si>
  <si>
    <t>LLAVE ANGULAR DE 1 SALIDA 1/2X3/8"</t>
  </si>
  <si>
    <t xml:space="preserve">LLAVE DE CHORRO DE 1/2" </t>
  </si>
  <si>
    <t>MANGUERA P/FREGADERO 1/2"X1/2" 55CM</t>
  </si>
  <si>
    <t>MANGUERA P/INODORO 35CM X1/2"X7/8"</t>
  </si>
  <si>
    <t>MANGUERA PARA LAVAMANOS</t>
  </si>
  <si>
    <t>MANGUERA PARA FREGADERO 3/8X16"</t>
  </si>
  <si>
    <t>REDUCCION DE 2" A 1/2"</t>
  </si>
  <si>
    <t>SIFON SENCILLO</t>
  </si>
  <si>
    <t>VALVULA DE ENTRADA DE TINACO COMPL. DE 1/2"</t>
  </si>
  <si>
    <t>VALVULA DE ENTRADA DE TINACO COMPL. DE 3/4"</t>
  </si>
  <si>
    <t>VALVULA DE ENTRADA DE INODORO</t>
  </si>
  <si>
    <t>ALICATE DE PRESION DE 10"</t>
  </si>
  <si>
    <t>BROCA PARA METALES DE 1/8"</t>
  </si>
  <si>
    <t>BROCA PARA PAREDES DE 1/4"</t>
  </si>
  <si>
    <t>BROCA PARA PAREDES DE 3/16"</t>
  </si>
  <si>
    <t>BROCA PARA PAREDES DE 5/16"</t>
  </si>
  <si>
    <t>CINCEL PLANO MEDIANO DE 8"</t>
  </si>
  <si>
    <t>CINTA METRICA DE 5 METROS</t>
  </si>
  <si>
    <t>CINTA METRICA DE 8 METROS</t>
  </si>
  <si>
    <t>DESTORNILLADOR PLANO DE 10"</t>
  </si>
  <si>
    <t>HOJA DE SEGUETA 12"</t>
  </si>
  <si>
    <t>MARCO PARA SEGUETAS</t>
  </si>
  <si>
    <t>MARTILLO DE 16Oz DE COCINA</t>
  </si>
  <si>
    <t>EXTENCION TELESCOPICA FIBRA 6-12 PIES</t>
  </si>
  <si>
    <t>COLA AMARILLA UNIVERSAL 20Oz (POTE) CANO</t>
  </si>
  <si>
    <t>CUBRE FALTA 3/8" CROMO HP323F D-382A ITEX</t>
  </si>
  <si>
    <t>MASILLA PARA PUERTAS Y VENTANAS CANO</t>
  </si>
  <si>
    <t>TORNILLO GALVANIZADO 3/8" 2-1/2"</t>
  </si>
  <si>
    <t>BROCHA MARRON PLASTICA DE 1 1/2"</t>
  </si>
  <si>
    <t>BROCHA VARIAS DE 1"</t>
  </si>
  <si>
    <t>LANCO MOTA GRUEZA DE 9"X 1 1/4"</t>
  </si>
  <si>
    <t>FUNDA</t>
  </si>
  <si>
    <t>VINIL REFLECTIVO GRADO INGENIERO Z-1508 C/ROJO 24X50YD</t>
  </si>
  <si>
    <t>DISCO DE CORTE DE METAL 7"</t>
  </si>
  <si>
    <t>LACA NATURAL CON BRILLO</t>
  </si>
  <si>
    <t xml:space="preserve">BROCHA GRIS TUCAN 2 1/2" </t>
  </si>
  <si>
    <t>ROLO ANTIGOTA TUCA (MOTA) 9" 3/8</t>
  </si>
  <si>
    <t xml:space="preserve">UNIDAD </t>
  </si>
  <si>
    <t>MORTERO PARA CERAMICA PEGA TODO DE 50 LIBRA</t>
  </si>
  <si>
    <t>PESTILLO DE 6"</t>
  </si>
  <si>
    <t>METRO</t>
  </si>
  <si>
    <t>MACOLLA REFERENCIA 18 DE 3¨ PULGADAS</t>
  </si>
  <si>
    <t>MADERA TRATADA 1X12X12</t>
  </si>
  <si>
    <t>PLANCHA 1/2 X4X8 PIES DENS GLASS GOLD O SIMILAR</t>
  </si>
  <si>
    <t>PLATAFORMAS DE 1.80M</t>
  </si>
  <si>
    <t>REJILLA PARA DESAGUE PISO SENCILLA ZINC 2"</t>
  </si>
  <si>
    <t>TABLONES 1"1/2"X12 PULGADAS X12 PIES</t>
  </si>
  <si>
    <t xml:space="preserve">GABINETE EN MADERAEN PINO Y PLAYWOOD </t>
  </si>
  <si>
    <t>LLAVES COMBINADAS #10</t>
  </si>
  <si>
    <t>LLAVES COMBINADAS #12</t>
  </si>
  <si>
    <t>LLAVES COMBINADAS #14</t>
  </si>
  <si>
    <t>LLAVES COMBINADAS #15</t>
  </si>
  <si>
    <t>LLAVES COMBINADAS #17</t>
  </si>
  <si>
    <t>PISTOLA PARA MASILLAR (METALICA AZUL)</t>
  </si>
  <si>
    <t>RASTRILLO REFORAZADO PARA ASFALTO DE 14 DIENTES</t>
  </si>
  <si>
    <t>PERSIANAS BLANCAS CELOSIAS ALUMINIO 20" X40"1/4</t>
  </si>
  <si>
    <t>PERFIL DE ACERO GALVANIZADO 2 X2  X 20 PULG</t>
  </si>
  <si>
    <t>PERSIANAS BLANCAS CELOSIAS ALUMINIO 34"X40"1/4</t>
  </si>
  <si>
    <t>113866</t>
  </si>
  <si>
    <t>ARMAZONES 8 1/2 X 13</t>
  </si>
  <si>
    <t>100029</t>
  </si>
  <si>
    <t>AZUCAR BLANCA DE 2 LIBRAS</t>
  </si>
  <si>
    <t>PAQUETE</t>
  </si>
  <si>
    <t>114939</t>
  </si>
  <si>
    <t>AZUCAR CREMA DE 1 LIBRA</t>
  </si>
  <si>
    <t>115733</t>
  </si>
  <si>
    <t>BOTE RESIDUAL WT 861</t>
  </si>
  <si>
    <t>114560</t>
  </si>
  <si>
    <t>CAFÉ MOLIDO SANTO DOMINGO 1LB CELNA ENT.</t>
  </si>
  <si>
    <t>117200</t>
  </si>
  <si>
    <t xml:space="preserve">CARPETA SATINADA AZUL CON BOLSILLO </t>
  </si>
  <si>
    <t>117217</t>
  </si>
  <si>
    <t>CARTUCHO 21</t>
  </si>
  <si>
    <t>100116</t>
  </si>
  <si>
    <t>CARTUCHO 22</t>
  </si>
  <si>
    <t>100117</t>
  </si>
  <si>
    <t>CARTUCHO 56</t>
  </si>
  <si>
    <t>111780</t>
  </si>
  <si>
    <t>CARTUCHO 88</t>
  </si>
  <si>
    <t>100115</t>
  </si>
  <si>
    <t>CARTUCHO 940 AMARILLO</t>
  </si>
  <si>
    <t>111789</t>
  </si>
  <si>
    <t>CARTUCHO 96</t>
  </si>
  <si>
    <t>100118</t>
  </si>
  <si>
    <t>CARTUCHO 97</t>
  </si>
  <si>
    <t>110119</t>
  </si>
  <si>
    <t>CARTUCHO CANON  240</t>
  </si>
  <si>
    <t>115849</t>
  </si>
  <si>
    <t>CARTUCHO CANON  241</t>
  </si>
  <si>
    <t>115848</t>
  </si>
  <si>
    <t>116870</t>
  </si>
  <si>
    <t>116872</t>
  </si>
  <si>
    <t>116873</t>
  </si>
  <si>
    <t>116871</t>
  </si>
  <si>
    <t>CARTUCHO HP 940 NEGRO</t>
  </si>
  <si>
    <t>111792</t>
  </si>
  <si>
    <t>CARTUCHO HP C4904A</t>
  </si>
  <si>
    <t>115942</t>
  </si>
  <si>
    <t>RESMA</t>
  </si>
  <si>
    <t>117228</t>
  </si>
  <si>
    <t>CASCO PROTECTOR</t>
  </si>
  <si>
    <t>101779</t>
  </si>
  <si>
    <t>CHALECO NARANJA REFLECTIVO PEON CAMINERO</t>
  </si>
  <si>
    <t>CHALECO REFLECTIVO INAGUJA</t>
  </si>
  <si>
    <t>CHINCHES PLASTICOS 100/1 TALBOT</t>
  </si>
  <si>
    <t>CAJA</t>
  </si>
  <si>
    <t>CHINCHETA  50/1</t>
  </si>
  <si>
    <t>100070</t>
  </si>
  <si>
    <t>CINTA DE BORRAR BROTHER</t>
  </si>
  <si>
    <t>115759</t>
  </si>
  <si>
    <t xml:space="preserve">CINTA DE BORRAR PANASONIC </t>
  </si>
  <si>
    <t>100039</t>
  </si>
  <si>
    <t>CINTA DE ESCRIBIR BROTHER</t>
  </si>
  <si>
    <t>115760</t>
  </si>
  <si>
    <t>CINTA DE ESCRIBIR SWINTER</t>
  </si>
  <si>
    <t>100036</t>
  </si>
  <si>
    <t>CINTA PARA MAQUINA MECANICA</t>
  </si>
  <si>
    <t>100043</t>
  </si>
  <si>
    <t>CINTA PARA MAQUINA PANASONIC</t>
  </si>
  <si>
    <t>100038</t>
  </si>
  <si>
    <t>CINTURON TACTICO DE NYLON PARA PISTOLA, SONAR INVS.</t>
  </si>
  <si>
    <t>118447</t>
  </si>
  <si>
    <t>CLIP CARNET YOYO RECTANGULAR</t>
  </si>
  <si>
    <t>118378</t>
  </si>
  <si>
    <t>CONJUNTO EN DRILL NARANJA CON FRANJA GRIS (JORNALEROS MOPC)</t>
  </si>
  <si>
    <t>DISPENSADOR DE CINTA  3/4 TALBOT</t>
  </si>
  <si>
    <t xml:space="preserve">DRUM DK-6306 PARA IMPRESORA KYOCERA T- 8001I    </t>
  </si>
  <si>
    <t>111497</t>
  </si>
  <si>
    <t>ENTERIZOS EN DRILL NARANJA SIZE L</t>
  </si>
  <si>
    <t>ENTERIZOS EN DRILL NARANJA SIZE M</t>
  </si>
  <si>
    <t>ENTERIZOS EN DRILL NARANJA SIZE XL</t>
  </si>
  <si>
    <t>ESPIRAL PARA ENCUADERNACION 1/4"</t>
  </si>
  <si>
    <t>111555</t>
  </si>
  <si>
    <t xml:space="preserve">ESPIRALES PLASTICOS 1 1/2 P </t>
  </si>
  <si>
    <t>FOLDER PARTITION DE 4 DIVISIONES TAMAÑO 8 1/2 X 11</t>
  </si>
  <si>
    <t>118417</t>
  </si>
  <si>
    <t>FUSOR 40X8023 PARA MX310/410/510/610</t>
  </si>
  <si>
    <t>FUSOR FK-170 /KIOCERA M20-2035</t>
  </si>
  <si>
    <t>114577</t>
  </si>
  <si>
    <t>FUSOR P18241  115V</t>
  </si>
  <si>
    <t>116597</t>
  </si>
  <si>
    <t>GORRO DESECHABLE LUZMED  AVG Comercial</t>
  </si>
  <si>
    <t>117637</t>
  </si>
  <si>
    <t xml:space="preserve">CAJA </t>
  </si>
  <si>
    <t>100055</t>
  </si>
  <si>
    <t>117211</t>
  </si>
  <si>
    <t>GRAPAS 23/23</t>
  </si>
  <si>
    <t>115880</t>
  </si>
  <si>
    <t>114690</t>
  </si>
  <si>
    <t>KIT DE MANTENIMIENTO  P/MK 592</t>
  </si>
  <si>
    <t>114574</t>
  </si>
  <si>
    <t>114836</t>
  </si>
  <si>
    <t>100069</t>
  </si>
  <si>
    <t>PAPEL BOND 20 8 1/2 X 11 AZUL COPIA</t>
  </si>
  <si>
    <t>PAPEL BOND 20 8 1/2 X 11 ROSADO COPIA</t>
  </si>
  <si>
    <t>PAPEL BOND 20 8 1/2 X 11 VERDE COPIA</t>
  </si>
  <si>
    <t>PAPEL BOND 8 1/2 X 11 AMARILLO COPIA</t>
  </si>
  <si>
    <t>PAPEL BOND 20 8 1/2 X 13 COPIA</t>
  </si>
  <si>
    <t>PAPEL BOND 20 8 1/2 X 17</t>
  </si>
  <si>
    <t>29/8/2022</t>
  </si>
  <si>
    <t>PAPEL BOND 8 1/2 X 13 AMARILLO COPIA</t>
  </si>
  <si>
    <t>PAPEL BOND 8 1/2 X 13 AZUL COPIA</t>
  </si>
  <si>
    <t>PAPEL BOND 8 1/2 X 13 ROSADO COPIA</t>
  </si>
  <si>
    <t>PAPEL BOND 8 1/2 X 13 VERDE COPIA</t>
  </si>
  <si>
    <t xml:space="preserve">PAPEL CARBON 8 1/2 X 13   </t>
  </si>
  <si>
    <t>100007</t>
  </si>
  <si>
    <t>PAPEL CONTINUO 9 1/2 X 5 1/2 DE 1 PARTE</t>
  </si>
  <si>
    <t>115768</t>
  </si>
  <si>
    <t>PAPEL DE HILO 8 1/2 X 11 MAXIBODEGA</t>
  </si>
  <si>
    <t>115576</t>
  </si>
  <si>
    <t>PAPEL NCR 8 1/2 X 11 AZUL</t>
  </si>
  <si>
    <t>PAPEL NCR 8 1/2 X 11 AMARILLO</t>
  </si>
  <si>
    <t>PAPEL NCR 8 1/2 X 11 ROSADO</t>
  </si>
  <si>
    <t>PAPEL PARA PLOTTER 24X50 YDS.</t>
  </si>
  <si>
    <t>117220</t>
  </si>
  <si>
    <t>PAPEL PARA PLOTTER 24X50 MAXIBODEGA</t>
  </si>
  <si>
    <t>PAPEL PARA PLOTTER 36X50 MAXIBODEGA</t>
  </si>
  <si>
    <t>PAPEL TIMBRADO 8 1/2 X 11 EN HILO FULL COLOR  Brexman</t>
  </si>
  <si>
    <t>PENDAFLEX 8 1/2 X 11</t>
  </si>
  <si>
    <t>114905</t>
  </si>
  <si>
    <t xml:space="preserve">PENDAFLEX 8 1/2 X 13 </t>
  </si>
  <si>
    <t>114907</t>
  </si>
  <si>
    <t>PERFORADORA DE 2 ORIFICIOS</t>
  </si>
  <si>
    <t>100045</t>
  </si>
  <si>
    <t>PLANCHA PARA 9810</t>
  </si>
  <si>
    <t>PLASTICO PARA PLASTIFICAR TAMAÑO CARTA  1</t>
  </si>
  <si>
    <t>117224</t>
  </si>
  <si>
    <t xml:space="preserve">PORTA CLIP </t>
  </si>
  <si>
    <t>100059</t>
  </si>
  <si>
    <t xml:space="preserve">ROLON AZUL,NEGRO,VERDE </t>
  </si>
  <si>
    <t>100050</t>
  </si>
  <si>
    <t>SELLO NUMERADOR DE TALONARIO 7 DIGITOS</t>
  </si>
  <si>
    <t xml:space="preserve">SOBRE BLANCO </t>
  </si>
  <si>
    <t>100025</t>
  </si>
  <si>
    <t>SOBRE BLANCO 5X7 TAMAÑO TARJETA</t>
  </si>
  <si>
    <t>SOBRE TIMBRADO BLANCO Y NEGRO</t>
  </si>
  <si>
    <t>100024</t>
  </si>
  <si>
    <t>T-SHIRT C/ SERIGRAFIA SIZE L</t>
  </si>
  <si>
    <t>T-SHIRT C/ SERIGRAFIA SIZE M</t>
  </si>
  <si>
    <t>T-SHIRT C/ SERIGRAFIA SIZE S</t>
  </si>
  <si>
    <t>T-SHIRT C/ SERIGRAFIA SIZE XL</t>
  </si>
  <si>
    <t>T-SHIRT EN DRY FIT NARANJA</t>
  </si>
  <si>
    <t>TONER  CANO 106</t>
  </si>
  <si>
    <t>100096</t>
  </si>
  <si>
    <t xml:space="preserve">TONER 05A </t>
  </si>
  <si>
    <t>111779</t>
  </si>
  <si>
    <t>TONER 11A</t>
  </si>
  <si>
    <t>112953</t>
  </si>
  <si>
    <t>TONER 13A</t>
  </si>
  <si>
    <t>100098</t>
  </si>
  <si>
    <t>TONER 280 A</t>
  </si>
  <si>
    <t>100088</t>
  </si>
  <si>
    <t>TONER 415  (SMART CARTRIDGE)</t>
  </si>
  <si>
    <t>116524</t>
  </si>
  <si>
    <t>TONER 49A</t>
  </si>
  <si>
    <t>100102</t>
  </si>
  <si>
    <t>TONER CANON IMAGEN 1600/203</t>
  </si>
  <si>
    <t>100087</t>
  </si>
  <si>
    <t>TONER CANON NPG 11</t>
  </si>
  <si>
    <t>110376</t>
  </si>
  <si>
    <t>116865</t>
  </si>
  <si>
    <t>TONER CB434A  (400A)</t>
  </si>
  <si>
    <t>100113</t>
  </si>
  <si>
    <t>TONER CB435A</t>
  </si>
  <si>
    <t>100112</t>
  </si>
  <si>
    <t>TONER CB436A</t>
  </si>
  <si>
    <t>115917</t>
  </si>
  <si>
    <t>116864</t>
  </si>
  <si>
    <t>TONER FUSER M20</t>
  </si>
  <si>
    <t>100099</t>
  </si>
  <si>
    <t>TONER HP 126A MAGENTA LASER JET PRINT CARTRIGE</t>
  </si>
  <si>
    <t>115886</t>
  </si>
  <si>
    <t xml:space="preserve">TONER HP 126A YELLOW LASER JET PRINT CARTRIGE </t>
  </si>
  <si>
    <t>115889</t>
  </si>
  <si>
    <t>TONER HP 30A   CENTROXPERT</t>
  </si>
  <si>
    <t>116863</t>
  </si>
  <si>
    <t>TONER HP KIT CE314  (126A)</t>
  </si>
  <si>
    <t>100110</t>
  </si>
  <si>
    <t>TONER M 20</t>
  </si>
  <si>
    <t>115446</t>
  </si>
  <si>
    <t>TONER M118</t>
  </si>
  <si>
    <t>100080</t>
  </si>
  <si>
    <t>TONER MINOTA 204</t>
  </si>
  <si>
    <t>115877</t>
  </si>
  <si>
    <t>TONER SHARP AL 1000</t>
  </si>
  <si>
    <t>100076</t>
  </si>
  <si>
    <t>TONER SHARP AL204TD</t>
  </si>
  <si>
    <t>100109</t>
  </si>
  <si>
    <t>TONER T3560</t>
  </si>
  <si>
    <t>111529</t>
  </si>
  <si>
    <t>TONER TOSHIBA 163  (200 L / 230….)</t>
  </si>
  <si>
    <t>112961</t>
  </si>
  <si>
    <t>TONER TOSHIBA 1640</t>
  </si>
  <si>
    <t>100106</t>
  </si>
  <si>
    <t>TONER TOSHIBA 3640</t>
  </si>
  <si>
    <t>115911</t>
  </si>
  <si>
    <t>TONER XERO 5030</t>
  </si>
  <si>
    <t>100089</t>
  </si>
  <si>
    <t>TONER XERO 55  (LASERJET 55X)</t>
  </si>
  <si>
    <t>100093</t>
  </si>
  <si>
    <t>TONER XERO MP4500</t>
  </si>
  <si>
    <t>100091</t>
  </si>
  <si>
    <t>TONER ZERO WOLCENTER 106  (106R01305)</t>
  </si>
  <si>
    <t>115773</t>
  </si>
  <si>
    <t>100126</t>
  </si>
  <si>
    <t>ACIDO MURIATICO  TANQUE 55 GLS.  Gastables del Caribe</t>
  </si>
  <si>
    <t>TANQUE</t>
  </si>
  <si>
    <t>110139</t>
  </si>
  <si>
    <t>CEPILLO PLASTICO CON MANGO PARA LIMPIEZA SUPLIGENSA</t>
  </si>
  <si>
    <t>115350</t>
  </si>
  <si>
    <t>117634</t>
  </si>
  <si>
    <t>DESINFECTANTE PARA USO DOMESTICO COMERCIAL 2MB</t>
  </si>
  <si>
    <t>DISPENSADOR DE PAPEL DE BAÑO</t>
  </si>
  <si>
    <t>FELPA BRILLAR PISO NEGRO DE 20"</t>
  </si>
  <si>
    <t>PARES</t>
  </si>
  <si>
    <t>REPELENTE EN SPRAY MOPC</t>
  </si>
  <si>
    <t xml:space="preserve">SUAPER DE GOMA                                </t>
  </si>
  <si>
    <t>114463</t>
  </si>
  <si>
    <t>SACO</t>
  </si>
  <si>
    <t>TANQUE DE METAL PARA BASURA DE 55 GALONES</t>
  </si>
  <si>
    <t>117626</t>
  </si>
  <si>
    <t>ZAFACON PLASTICO CON TAPA Y RUEDA RUBBERMAID</t>
  </si>
  <si>
    <t>PERIODO DE ADQUISICION</t>
  </si>
  <si>
    <t>FECHA DEL REGISTRO</t>
  </si>
  <si>
    <t>CODIGO INSTITUCIONAL</t>
  </si>
  <si>
    <t>ENERO-DICIEMBRE 2022</t>
  </si>
  <si>
    <t>ENERO-DICIEMBRE 2021</t>
  </si>
  <si>
    <t>ENERO-DICIEMBRE 2020</t>
  </si>
  <si>
    <t>ENERO-DICIEMBRE 2019</t>
  </si>
  <si>
    <t>ENERO-DICIEMBRE 2018</t>
  </si>
  <si>
    <t>ENERO-DICIEMBRE 2017</t>
  </si>
  <si>
    <t>ENERO-DICIEMBRE 2016</t>
  </si>
  <si>
    <t>ENERO-DICIEMBRE 2015</t>
  </si>
  <si>
    <t>ENERO-DICIEMBRE 2014</t>
  </si>
  <si>
    <t>Dirección General de Contabilidad Gubernamental</t>
  </si>
  <si>
    <t xml:space="preserve">              (AREA DE LIMPIEZA)</t>
  </si>
  <si>
    <t xml:space="preserve"> Dirección General de Contabilidad Gubernamental</t>
  </si>
  <si>
    <t>MINISTERIO DE OBRAS PUBLICAS Y COMUNICACIONES</t>
  </si>
  <si>
    <t>(AREA FERRETERA)</t>
  </si>
  <si>
    <t xml:space="preserve"> </t>
  </si>
  <si>
    <t>AGUARRAS MARCA TUCAN</t>
  </si>
  <si>
    <t xml:space="preserve">ALICATE ELECTRICO </t>
  </si>
  <si>
    <t>ALICATE MEDIANO MECANICO</t>
  </si>
  <si>
    <t>BARNIZ MARINO CON BRILLO 761</t>
  </si>
  <si>
    <t>BARRA EXPANSIBLE DE 6 A 12 PIES</t>
  </si>
  <si>
    <t>BROCA PARA METALES 3/16"</t>
  </si>
  <si>
    <t>BROCHA 1"</t>
  </si>
  <si>
    <t>BROCHA DE 1</t>
  </si>
  <si>
    <t>BROCHA DE 1 1/2 PLGADA</t>
  </si>
  <si>
    <t>BROCHA DE 2</t>
  </si>
  <si>
    <t>BROCHA DE 3</t>
  </si>
  <si>
    <t>BROCHA DE 4 PULGADAS</t>
  </si>
  <si>
    <t>BROCHA PROLINE CERDA NATURAL NEGRA 2 PLGDS</t>
  </si>
  <si>
    <t>CINTA METRICA DE 30M</t>
  </si>
  <si>
    <t>CLAVO DULCE DE 4</t>
  </si>
  <si>
    <t>CLEAR TRANSPARENTE ESMALTE P/METAL M/TUCAN</t>
  </si>
  <si>
    <t>DESTORNILLADOR DE ESTRIA DE 9 O 10"</t>
  </si>
  <si>
    <t>DESTORNILLADOR DE PLANO DE 9 O 10"</t>
  </si>
  <si>
    <t>DISCO DE CORTE DE METAL 4 PULGADAS</t>
  </si>
  <si>
    <t>DISCO DE CORTE METABO 9" 5/64</t>
  </si>
  <si>
    <t>ESCOBILLON DE NYLON CON PALO DE MADERA</t>
  </si>
  <si>
    <t>ESM. FOREST GREEN 44A-1A</t>
  </si>
  <si>
    <t>ESPATULA DE 3"</t>
  </si>
  <si>
    <t>ESTOPA</t>
  </si>
  <si>
    <t>HACHA CON MANGO 1.3 LIB</t>
  </si>
  <si>
    <t>INTERRUPTOR SENCILLO VERTICAL</t>
  </si>
  <si>
    <t>LENTE DE SEGURIDAD EAGLE CLASSIC</t>
  </si>
  <si>
    <t>MARTILLO CARPINTERO</t>
  </si>
  <si>
    <t>MASILLA FLEX REX</t>
  </si>
  <si>
    <t>TONELADA</t>
  </si>
  <si>
    <t>MOTA ANTIGOTA DE 8</t>
  </si>
  <si>
    <t>PALA CUADRADA CON MANGO DE MADERA DE 90 CM</t>
  </si>
  <si>
    <t>PINTURA TERMOPLASTICA COLOR BLANCA</t>
  </si>
  <si>
    <t>PINZA DE 8P DE CORTE DE ACERO CON MANGO</t>
  </si>
  <si>
    <t>PINZA DE 8P ELECTRICA DE ACERO CON MANGO</t>
  </si>
  <si>
    <t>PIQUETA DE 25MM</t>
  </si>
  <si>
    <t>PISTOLA PARA MASILLAR</t>
  </si>
  <si>
    <t>PLANA DE 9P DE ACERO DE MADERA</t>
  </si>
  <si>
    <t>PLANCHA DE ZINC ACABADO 3X6 CALIBRE 34 MARCA SOLO</t>
  </si>
  <si>
    <t>PLANCHA DE ZINC ACANALADO 3X6 CALIBRE 29</t>
  </si>
  <si>
    <t>PLAYWOOD AMERICANO 4 X8 X 3/4"</t>
  </si>
  <si>
    <t>POSTE GALVANIZADO (2X2X20) CADOMA</t>
  </si>
  <si>
    <t>POSTE GALVANIZADO (3X3X20) CADOMA</t>
  </si>
  <si>
    <t>ROLO</t>
  </si>
  <si>
    <t>TIJERA DE PODAR DE 645MM A DOS MANOS</t>
  </si>
  <si>
    <t>TIJERAS DE CORTE PARA GAVIONES DE 10"</t>
  </si>
  <si>
    <t>TIJERAS DE PODAR EN METAL DE 53CM</t>
  </si>
  <si>
    <t>TORNILLO DE 3 DIABLITO</t>
  </si>
  <si>
    <t>GRAPAS 20/23 MAXIBODEGAS</t>
  </si>
  <si>
    <t xml:space="preserve">KIT DE MANTENIMIENTO POLAROID Brexman    </t>
  </si>
  <si>
    <t>DISPENSADOR DE PAPEL HIGIENICO EN ACERO INOXIDABLE SUPLIMADE</t>
  </si>
  <si>
    <t>DISPENSADOR PLASTICO DE JABON LIQUIDO</t>
  </si>
  <si>
    <t>ESCOBILLON CON BASE DE MADERA Y PALO DE MADERA</t>
  </si>
  <si>
    <t>ESCOBILLON DE MADERA FELPA ROJA 30" KI</t>
  </si>
  <si>
    <t>PAR</t>
  </si>
  <si>
    <t>ADAPTADOR MACHO 01 PVC DE PRESION</t>
  </si>
  <si>
    <t>BOTAS DE GOMA NEGRAS</t>
  </si>
  <si>
    <t>CODO DE  1 1/2 X 90 PVC DRENAJE</t>
  </si>
  <si>
    <t>CODO DE 1/2 X 90 HG</t>
  </si>
  <si>
    <t>CODO 3" X 90</t>
  </si>
  <si>
    <t>ESTOPEROLES AMARILLOS (10.5CMSX9.5CMS)</t>
  </si>
  <si>
    <t>MANGO PARA PICO-ZAPAPICO DE 115CM</t>
  </si>
  <si>
    <t>PINTURA TRAFICO BLANCO MATE</t>
  </si>
  <si>
    <t>PUERTA BLANCA POLIMETAL 0.70MX2.10M</t>
  </si>
  <si>
    <t>REDUCTORES DE VELOCIDAD TIPO BOYA</t>
  </si>
  <si>
    <t>RETARDADOR</t>
  </si>
  <si>
    <t>TAPON COPA DE 1/2 PVC SCH-40</t>
  </si>
  <si>
    <t>TAPON HEMBRA 1"</t>
  </si>
  <si>
    <t>TUBO ELECTRICO DE 1/2</t>
  </si>
  <si>
    <t>ENERO-DICIEMBRE 2023</t>
  </si>
  <si>
    <t>ADADTADOR HEMBRA PVC 1/2</t>
  </si>
  <si>
    <t>ADAPTADOR HEMBRA  PVC DE 3/4 PULGADA</t>
  </si>
  <si>
    <t>ADAPTADOR MACHO  PVC DE 1/2 PULGADA</t>
  </si>
  <si>
    <t>ADAPTADOR MACHO  PVC DE 3/4 PULGADA</t>
  </si>
  <si>
    <t>AZADAS CON SU PALO</t>
  </si>
  <si>
    <t>BARRA DE ACERO CUADRADA 12X20</t>
  </si>
  <si>
    <t>CERRADURA DE PUERTA CON LLAVE</t>
  </si>
  <si>
    <t>CERRADURA DE PUERTA SIN LLAVE</t>
  </si>
  <si>
    <t>CINTA TEFLON DE 3/4 CTF-3/4 TRUPER</t>
  </si>
  <si>
    <t>CLAVO CORRIENTE DE 2 1/2 PULGADAS</t>
  </si>
  <si>
    <t>CLAVO CORRIENTE DE 4 PULGADAS</t>
  </si>
  <si>
    <t>CLAVO DE ACERO 4 PULGADAS</t>
  </si>
  <si>
    <t>CLAVO SIN CABEZA DE 1 1/2 PULGADAS</t>
  </si>
  <si>
    <t>CLAVO SIN CABEZA DE 2 PULGADAS</t>
  </si>
  <si>
    <t>CODO 1X45 PULGADA PVC</t>
  </si>
  <si>
    <t>CODO 1X90 PULGADA PVC</t>
  </si>
  <si>
    <t>CODO 4X90 PVC PRESION</t>
  </si>
  <si>
    <t>CODO DE 1/2X90</t>
  </si>
  <si>
    <t>CODO DE 3/4X90 PRESION</t>
  </si>
  <si>
    <t>CODO PVC 3/4 X 45 PULGADA</t>
  </si>
  <si>
    <t>COLITA DE LAVAMANO 1 1/2 X 6</t>
  </si>
  <si>
    <t xml:space="preserve">COUPLIN 12X90 PRESION </t>
  </si>
  <si>
    <t>COUPLING 11/2</t>
  </si>
  <si>
    <t>COUPLING 2 PULGADA</t>
  </si>
  <si>
    <t xml:space="preserve">COUPLING 3 </t>
  </si>
  <si>
    <t>COUPLING 3/4 PULGADA</t>
  </si>
  <si>
    <t>COUPLING 4 PULGADA</t>
  </si>
  <si>
    <t>FREGADERO SIMPLE 16X14 PULGADAS</t>
  </si>
  <si>
    <t>GUANTES PARA OBREROS</t>
  </si>
  <si>
    <t>JUNTA DE CERA PARA INODORO</t>
  </si>
  <si>
    <t>JUNTA DRESSER 1/2 PVC</t>
  </si>
  <si>
    <t>LIMAS TRIANGULARES DE 12</t>
  </si>
  <si>
    <t>LLAVE BOLA 1 PVC-1R ROSCABLE FOSET</t>
  </si>
  <si>
    <t>LLAVE DE LAVAMANO SENCILLA</t>
  </si>
  <si>
    <t>LLAVIN CERRADURA PARA PUERTA</t>
  </si>
  <si>
    <t>MADERA CUARTONES 2"X4"X16'</t>
  </si>
  <si>
    <t>MANGUERA DE 100</t>
  </si>
  <si>
    <t>MEZCLADORA MONO MANDO LAVAMANO</t>
  </si>
  <si>
    <t>MEZCLADORA NIKO</t>
  </si>
  <si>
    <t>NIVEL DE PLOMADA</t>
  </si>
  <si>
    <t xml:space="preserve">PALA CUADRADA CON MANGO DE MADERA </t>
  </si>
  <si>
    <t>PALA CUADRADA MANGO LARGO</t>
  </si>
  <si>
    <t>PAPEL TRANSFER 24X100 YARDAS</t>
  </si>
  <si>
    <t>PEGAMENTO PVC</t>
  </si>
  <si>
    <t>PICO ANGOSTO CON MANGO DE 90CM</t>
  </si>
  <si>
    <t>PINTURA TRAFICO BLANCO J50</t>
  </si>
  <si>
    <t>RASTRILLO PLASTICO DE 14 DIENTES</t>
  </si>
  <si>
    <t xml:space="preserve">REDUCCION DE 3 A 2 </t>
  </si>
  <si>
    <t>REDUCCIONES 3/4 A 1/2 PULGADA</t>
  </si>
  <si>
    <t>FUNDAS</t>
  </si>
  <si>
    <t>TABLA DE MADERA 1"X4"X12'</t>
  </si>
  <si>
    <t>TEE DE 4 PVC DRENAJE</t>
  </si>
  <si>
    <t>TUBERIA PVC 3/4X19 PIES SDR26</t>
  </si>
  <si>
    <t>TUBO 1X19 PVC SCH-40</t>
  </si>
  <si>
    <t>TUBO 2 X 19 PVC SDR-26</t>
  </si>
  <si>
    <t>TUBO 2X90 DRENAJE</t>
  </si>
  <si>
    <t>TUBO 3X90 DRENAJE</t>
  </si>
  <si>
    <t>VARILLA CORRUGADA 3/4X20</t>
  </si>
  <si>
    <t>VINIL REFLECTIVO TIPO 1 (GRADO INGENIERO) AZUL</t>
  </si>
  <si>
    <t>VINIL REFLECTIVO TIPO 1 (GRADO INGENIERO) NARANJA</t>
  </si>
  <si>
    <t>VINIL REFLECTIVO TIPO 1 (GRADO INGENIERO) ROJO</t>
  </si>
  <si>
    <t>VINIL REFLECTIVO TIPO 1 (GRADO INGENIERO) VERDE</t>
  </si>
  <si>
    <t>VINIL REFLECTIVO TIPO XI T-1150 COLOR BLANCO 24X50</t>
  </si>
  <si>
    <t>VINIL REFLECTIVO TIPO XI, COLOR AMARILLO 24X50 YARDA</t>
  </si>
  <si>
    <t>VINIL REFLECTIVO TIPO XI, COLOR AZUL 24X50 YARDA</t>
  </si>
  <si>
    <t>VINIL REFLECTIVO TIPO XI, COLOR ROJO 24X50 YARDA</t>
  </si>
  <si>
    <t>VINIL REFLECTIVO TIPO XI, COLOR VERDE 24X50 YARDA</t>
  </si>
  <si>
    <t>CINTA DE PLOMERIA 3/4 100</t>
  </si>
  <si>
    <t>ESCOBILLON DE ASFALTO</t>
  </si>
  <si>
    <t>5 GALONES</t>
  </si>
  <si>
    <t>AGUARRAS</t>
  </si>
  <si>
    <t>THINNER AAA-300</t>
  </si>
  <si>
    <t>ALMOHADILLA P/SELLO</t>
  </si>
  <si>
    <t>ALMOHADILLA PARA SELLO Offitek</t>
  </si>
  <si>
    <t>BANDERITAS BEIFA SURTIDAS FLECHA 125</t>
  </si>
  <si>
    <t>BOLIGRAFO AZUL, OFICE ESSENTIALS 12/1</t>
  </si>
  <si>
    <t>BOLIGRAFO NEGRO</t>
  </si>
  <si>
    <t>BOLIGRAFO ROJO</t>
  </si>
  <si>
    <t>BORRADOR PARA PIZARRA BLANCA</t>
  </si>
  <si>
    <t>CAFÉ TOSTADO MOLIDO EN POLVO DE 1 LIBRA</t>
  </si>
  <si>
    <t>CAJA PARA ARCHIVAR TIPO MALETIN</t>
  </si>
  <si>
    <t>CAJAS PARA ARCHIVAR TIPO MALETIN BLANCA</t>
  </si>
  <si>
    <t>CALCULADORA CIENTIFICA</t>
  </si>
  <si>
    <t>CARPETA  2"BLANCA C/COVER</t>
  </si>
  <si>
    <t>CARPETA  5" BLANCA C/COVER</t>
  </si>
  <si>
    <t>CARPETA 1 1/2 AZUL C/COVER</t>
  </si>
  <si>
    <t>CARPETA 1" C/ COVER COOR AZUL</t>
  </si>
  <si>
    <t>CARPETA 1/2" AZUL C/ COVER</t>
  </si>
  <si>
    <t>CARPETA 1/2" BLANCA C/ COVER</t>
  </si>
  <si>
    <t>CARPETA 2" AZUL , C/COVER</t>
  </si>
  <si>
    <t>CARPETA 2" NEGRA, C / COVER</t>
  </si>
  <si>
    <t>CARPETA 3"  NEGRA C/ COVER</t>
  </si>
  <si>
    <t>CARPETA 4" BLANCA C/COVER</t>
  </si>
  <si>
    <t>CARPETA DE 2 PULGADA  Offitek</t>
  </si>
  <si>
    <t>CARPETA FULL COLOR 9X12 CON BOLSILLO SUPLIDORES EXPRESS S.R.L. MOPC-2021-00143</t>
  </si>
  <si>
    <r>
      <t>CARPETA</t>
    </r>
    <r>
      <rPr>
        <b/>
        <sz val="9"/>
        <color theme="1"/>
        <rFont val="Calibri"/>
        <family val="2"/>
        <scheme val="minor"/>
      </rPr>
      <t>(FORDER)</t>
    </r>
    <r>
      <rPr>
        <b/>
        <sz val="14"/>
        <color theme="1"/>
        <rFont val="Calibri"/>
        <family val="2"/>
        <scheme val="minor"/>
      </rPr>
      <t xml:space="preserve"> TIMBRADA TROQUELADA 9X12  Brexman</t>
    </r>
  </si>
  <si>
    <t xml:space="preserve">CARPETAS DE 3 ARG. #3" BLANCA C/C KOOPEE </t>
  </si>
  <si>
    <t>CARTUCHO HP 711-CZ130A CYAN PRINT CARTRIDGE   Centroxpert</t>
  </si>
  <si>
    <t>CARTUCHO HP 711-CZ131A MAGENTA DESGNJET T120  Centroxpert</t>
  </si>
  <si>
    <t>CARTUCHO HP 711-CZ132A AMARILLO DESIGNJET  Centroxpert</t>
  </si>
  <si>
    <t>CARTUCHO HP 711-CZ133A NEGRO DESIGNJET  Centroxpert</t>
  </si>
  <si>
    <t>CARTULINA AMARILLA  22 X 34"  (Equivalente a 4 de 250/1) Brexman</t>
  </si>
  <si>
    <t xml:space="preserve">CASCO DE BEISBOL CHAMPRO </t>
  </si>
  <si>
    <t>CINTA ADHESIVA PARA DISPENSADOR 3/4</t>
  </si>
  <si>
    <t>CINTA CALCULADORA NEG/ROJO TIO</t>
  </si>
  <si>
    <t>CINTA EPSON FX 2190 IMPRESORA DE MATRIZ  Brexman</t>
  </si>
  <si>
    <t xml:space="preserve">EQUIPO PROTECTOR BESIBOL/SOFTBOL CARETA PITC </t>
  </si>
  <si>
    <t>ESTUFA AMERICA DE MESA 4 QUEMADORES</t>
  </si>
  <si>
    <t xml:space="preserve">FARDOS DE PLATOS  DESECHABLES </t>
  </si>
  <si>
    <t>GANCHO PARA ARCHIVAR 7CM 50/1</t>
  </si>
  <si>
    <t>GOMA D/BORRAR BLANCA</t>
  </si>
  <si>
    <t xml:space="preserve">GOMAS DE BORRAR 13MM FALCON </t>
  </si>
  <si>
    <t xml:space="preserve">GRAPADORA DE 60 INDUSTRIAL </t>
  </si>
  <si>
    <t xml:space="preserve">GRAPAS 23/13   (1/2 PULGADA) Offitek                        </t>
  </si>
  <si>
    <t>GRAPAS 23/8 (Equivalente a 1/4"  Offitek)</t>
  </si>
  <si>
    <t>GRAPAS H.D.1/2"=23/13 HASTA /100 HOJ.</t>
  </si>
  <si>
    <t>GRAPAS P/GRAPADORA DE 60 H</t>
  </si>
  <si>
    <t>GRAPAS PARA GRAPADORA DE 60 23/13</t>
  </si>
  <si>
    <t>GUANTE BEISBOL MASCOTIN 1RA. BASE 12 1/2" RAWLING</t>
  </si>
  <si>
    <t>GUANTE BESISBOL ZURDO 12.5" RAWLING P125 PLAYER PRE</t>
  </si>
  <si>
    <t>GUANTE DE BOXEO 10 OZTRAINING RDX BGR-F6 NEGRO/BLANCO</t>
  </si>
  <si>
    <t>GUANTE DE BOXEO, 12 OZ TRAINING RDX BGR-F6 NEGRO/ROJO</t>
  </si>
  <si>
    <t>GUANTE DE BOXEO, 16 OZ TRAINING RDX BGR-F6 BLACK GOL</t>
  </si>
  <si>
    <t>GUANTE MANOPLA DE BOXEO RDX, FOCUS PAD SMAR</t>
  </si>
  <si>
    <t>GUANTILLA GOLF/BASEBALL/SOFTBALL EASTON GAMETIME ADU</t>
  </si>
  <si>
    <t>GUANTILLA GOLF/BEISBOL/SOFTBOL RAWLINGS 5150GBG/S</t>
  </si>
  <si>
    <t>LAPICERO (BOLIGRAFO) STUDMARK  Inteval</t>
  </si>
  <si>
    <t>LIBRO RECORD 150 PAG. OFI-NOTA</t>
  </si>
  <si>
    <t>LIBRO RECORD 300 PAG. OFI-NOTA</t>
  </si>
  <si>
    <t>LIBRO RECORD 500 PAG. OFI-NOTA</t>
  </si>
  <si>
    <t>LIBRO RECORD DE 300 PAGINAS</t>
  </si>
  <si>
    <t>LIBRO RECORD DE 500 PAGINAS</t>
  </si>
  <si>
    <t xml:space="preserve">MALLA O RED TENIS PARA DEPORTES </t>
  </si>
  <si>
    <t>MALLA O RED VOLLEYBALL AMATEUR NEGRA, 32"X3</t>
  </si>
  <si>
    <t>MARCADOR D/ PIZARRA</t>
  </si>
  <si>
    <t>MARCADOR PERMANENTE ROJO</t>
  </si>
  <si>
    <t>MOSQUITERO DE 2 PLAZAS EN POLIESTER VARIOS COLORES</t>
  </si>
  <si>
    <t>PAPEL BOND 20 11X17 ABBY AZUL 2434</t>
  </si>
  <si>
    <t>PAPEL BOND 20 8 1/2 X 11</t>
  </si>
  <si>
    <t>PAPEL BOND 20 8 1/2 X 11 TIMBRADO FULL COLOR SUPLIDORES EXPRESS S.R.L. MOPC-2021-00143</t>
  </si>
  <si>
    <t>PAPEL BOND 20 8 1/2 X 14</t>
  </si>
  <si>
    <t>PAPEL CARBON AZUL 8 1/2 X 11</t>
  </si>
  <si>
    <t xml:space="preserve">PAPEL CARBON NEGRO 8-1/2 X12 PELIKAN </t>
  </si>
  <si>
    <t>PAPEL CARBON NEGRO 8-1/2" X11 CARBOF</t>
  </si>
  <si>
    <t>PAPEL EN HILO 8 1/2 X 11 Offitek</t>
  </si>
  <si>
    <t>PAPEL FORMA CONTINUA 9 1/2 X 5 1/2" 3 PARTES</t>
  </si>
  <si>
    <t>PAPEL NCR 8 1/2X11 AMARILLO</t>
  </si>
  <si>
    <t>PAPEL NCR 8 1/2X11 AZUL</t>
  </si>
  <si>
    <t>PAPEL P/PLOTTER 24" X 150'</t>
  </si>
  <si>
    <t>PAPEL TIMBRADO DE HILO 8 1/2 X 11 SUPLIDORES EXPRESS S.R.L. MOPC-2021-00143</t>
  </si>
  <si>
    <t xml:space="preserve">PAQUETES DE CUCHARAS PLASTICAS </t>
  </si>
  <si>
    <t xml:space="preserve">PAQUETES DE CUCHILLOS PLASTICOS </t>
  </si>
  <si>
    <t xml:space="preserve">PAQUETES DE TENEDORES PLASTICOS </t>
  </si>
  <si>
    <t>PENDAFLEX 8 1/2 X 11  Offitek</t>
  </si>
  <si>
    <t>PENDAFLEX 8 1/2 X 13 Ooffitek</t>
  </si>
  <si>
    <t>PENDAFLEX 8 1/2X11 AMPO</t>
  </si>
  <si>
    <t>PENDAFLEX 8 1/2X13 VERDE ESSELTTE/PE</t>
  </si>
  <si>
    <t>PERFORADORA DE 2 HOYOS FALCON NEGRA (70MM)</t>
  </si>
  <si>
    <t>PERFORADORA DE 3 HOYOS</t>
  </si>
  <si>
    <t>PERFORADORA DE 3 HOYOS FALCON ESTÁNDAR NEGRA</t>
  </si>
  <si>
    <t>PIZARRA CORCHO 18X24</t>
  </si>
  <si>
    <t>PORTA LAPIZ PLASTICO</t>
  </si>
  <si>
    <t>PORTA TARJETAS T/BANQUITO, METAL, NEGRO</t>
  </si>
  <si>
    <t>REPUESTO CUCHILLA GRANDE BEIFA CJ 10</t>
  </si>
  <si>
    <t>ROLLO PAPEL BOND OPACO 36X150 P/PLOTER (CONO 2")</t>
  </si>
  <si>
    <t>SACAGRAPAS</t>
  </si>
  <si>
    <t>SACO DE BOXEO PUNCHING BAG RDX 3PC FACE HEAVY ROJO</t>
  </si>
  <si>
    <t>SEPARADOR DE CARPETA  5/1 AMAR/COLOR AV</t>
  </si>
  <si>
    <t>PAQUETE 5/1</t>
  </si>
  <si>
    <t>SOBRE BLANCO 9X12 TIMBRADO CON SOLAPA NARANJA  Brexman Dom.</t>
  </si>
  <si>
    <t>SOBRE MANILA 8 1/2 X 13 500/1 (10x13)</t>
  </si>
  <si>
    <t>SOBRE MANILA 8 1/2 X 14 500/1 (10x15)</t>
  </si>
  <si>
    <t>SOBRE TIMBRADO 10X15 PAPEL BOND 24 A COLOR  Brexman Dom.</t>
  </si>
  <si>
    <t>SOBRE TIMBRADO 9.5X4 FONDO BCO. INTERIOR NARANJA  Brexman Dom.</t>
  </si>
  <si>
    <t>SOBRES P/CD</t>
  </si>
  <si>
    <t>TONER CARTRIDGE 1X BLACK 1600 (30A) FOR LASERJET   Centroxpert</t>
  </si>
  <si>
    <t>TONER CF 230A   Centroxpert</t>
  </si>
  <si>
    <t>UNIDAD DE IMAGEN LEXMARK 310  500ZA (50F0Z00)  Brexman</t>
  </si>
  <si>
    <t>PANTALONES PARA HOMBRE, COLOR AZUL MARINO, MATERIAL EN DRILL, CON FRANJAS REFLECTIVAS GRIS DE AMBOS LADOS, CON BOLSILLO EN AMBOS LADOS, BORDADO MOPC BOLSILLO LATERAL IZQAUIERDO, SIZE 30, 34, 36, 38, 40 Y 42</t>
  </si>
  <si>
    <t>ACIDO MURIATICO Limar Klimacion  AVG Comercial</t>
  </si>
  <si>
    <t>CLORO  MACIER  Heberto Peña Servicios</t>
  </si>
  <si>
    <t>CONTENEDOR CON TAPA DE 55 GLS.  AVG Comercial</t>
  </si>
  <si>
    <t>CUBETA PARA TRAPEAR DE 5 GALONES CON EXRIMIDOR</t>
  </si>
  <si>
    <t>DESINFECTANTE PARA USO DOMESTICO</t>
  </si>
  <si>
    <t>DETERGENTE EN POLVO 30 LBS.</t>
  </si>
  <si>
    <t>DISPENSADOR DE PAPEL JUMBO AHUMADO SUI  GTG Ind.</t>
  </si>
  <si>
    <t>DISPENSADOR PLASTICO PARA BAÑO DE PAPEL HIGIENICO</t>
  </si>
  <si>
    <t>DISPENSADOR PLASTICO PARA JABON LIQUIDO</t>
  </si>
  <si>
    <t>ESCOBILLONES DE USO VIAL BASE Y PALO EN MADERA</t>
  </si>
  <si>
    <t>INSECTICIDA EN AEROSOL  DE 400MG</t>
  </si>
  <si>
    <t>JABON DE LAVAR EQUIPOS Y VEHICULOS</t>
  </si>
  <si>
    <t>JABON LIQUIDO DE CUABA</t>
  </si>
  <si>
    <t>JABON LIQUIDO DE FREGAR</t>
  </si>
  <si>
    <t>JABON LIQUIDO MULTIUSO PARA BAÑO</t>
  </si>
  <si>
    <t>LIMPIADOR DE CRISTAL</t>
  </si>
  <si>
    <t>PALITA PARA RECOGER BASURA</t>
  </si>
  <si>
    <t>TRAJE DE BIOSEGURIDAD NIVEL C  Grasshopper corp.</t>
  </si>
  <si>
    <t>ZAFACON DE 36 LTS PLASTICO CON TAPA</t>
  </si>
  <si>
    <t>ZAFACON PLASTICO CON TAPA Y PEDAL DE 5 GLNS/25 LTS</t>
  </si>
  <si>
    <t>ENERO-DICIEMBRE 2024</t>
  </si>
  <si>
    <t xml:space="preserve">BIENES Y CONSUMO DEL ALMACEN </t>
  </si>
  <si>
    <t xml:space="preserve">T-SHIRT SIN CUELLO NARANJA 100 % ALGODÓN LOGO MOPC </t>
  </si>
  <si>
    <t xml:space="preserve">PANTALON PARA HOMBRES COLOR AZUL MARINO MATERIAL DRILL CON FRANJAS REFLECTIVAS GRIS DE AMBOS LADOS BOLDADO EL LOGO MOPC </t>
  </si>
  <si>
    <t>PINTURA ACRILICA ICE CREAM S/M</t>
  </si>
  <si>
    <t>PINTURA ACRILICA MATE POSITIVO MARRON</t>
  </si>
  <si>
    <t>PINTURA ACRILICA BLANCA 00 5GLNS</t>
  </si>
  <si>
    <t xml:space="preserve">CUBETA </t>
  </si>
  <si>
    <t>PINTURA ACRILICA ROJO POSITIVO</t>
  </si>
  <si>
    <t>PINTURA AMARILLO TRAFICO</t>
  </si>
  <si>
    <t>PINTURA NARANJA TRAFICO 5GLNS</t>
  </si>
  <si>
    <t>PINTURA PRO ACRILILICO MATE POSITIVO NEGRO 00 EXT-INT</t>
  </si>
  <si>
    <t>PINTURA TROPICAL TRAFICO SEÑALIZACION NARANJA DE 5 GLNS</t>
  </si>
  <si>
    <t>RASTRILLO 14 DIENTES CON SU PALO</t>
  </si>
  <si>
    <t>RASTRILLO 16 DIENTES CON SU PALO</t>
  </si>
  <si>
    <t xml:space="preserve">BOMBILLOS 220V EXTERIOR </t>
  </si>
  <si>
    <t>CAJA ELECTRICA 2X4</t>
  </si>
  <si>
    <t xml:space="preserve">CAJA OCTAGONAL DE 3X3 DE 1/2 </t>
  </si>
  <si>
    <t xml:space="preserve">CAJAS OCTAGONALES 1 1/2 DE CADA CARA </t>
  </si>
  <si>
    <t xml:space="preserve">TOMA CORRIENTE DOBLE 2P + T DE 15 A 127-250V </t>
  </si>
  <si>
    <t xml:space="preserve">MADERA 2X4X10 (ENLATE BRUTO PINO AMERICANO) </t>
  </si>
  <si>
    <t xml:space="preserve">MADERA 2X4X16 (BRUTO PINO AMERICANO) </t>
  </si>
  <si>
    <t xml:space="preserve">POLO SHIRT CON CUELLO COLOR BLANCO CON EL LOGO MOPC BORDADO EN ALGODÓN EN LA PARTE SUPERIOR IZQUIERDA SIZE S </t>
  </si>
  <si>
    <t>POLO SHIRT CON CUELLO COLOR BLANCO CON EL LOGO MOPC BORDADO EN ALGODÓN EN LA PARTE SUPERIOR IZQUIERDA SIZE XL</t>
  </si>
  <si>
    <t>POLO SHIRT CON CUELLO COLOR BLANCO CON EL LOGO MOPC BORDADO EN ALGODÓN EN LA PARTE SUPERIOR IZQUIERDA SIZE XXL</t>
  </si>
  <si>
    <t xml:space="preserve">POLO SHIRT CON CUELLO COLOR NEGRO CON EL LOGO MOPC BORDADO EN ALGODÓN EN LA PARTE SUPERIOR IZQUIERDA  SIZE S </t>
  </si>
  <si>
    <t>POLO SHIRT CON CUELLO COLOR NEGRO CON EL LOGO MOPC BORDADO EN ALGODÓN EN LA PARTE SUPERIOR IZQUIERDA  SIZE XL</t>
  </si>
  <si>
    <t>POLO SHIRT CON CUELLO COLOR NEGRO CON EL LOGO MOPC BORDADO EN ALGODÓN EN LA PARTE SUPERIOR IZQUIERDA SIZE XXL</t>
  </si>
  <si>
    <t>CAMISA EN OXFORD PARA HOMBRE COLOR BLANCO MANGA LARGA BORDADO EN LA PARTE SUPERIOR IZQUIERDA CON LOGO MOPC SIZE S</t>
  </si>
  <si>
    <t>CAMISA EN OXFORD PARA HOMBRE COLOR BLANCO MANGA LARGA BORDADO EN LA PARTE SUPERIOR IZQUIERDA CON LOGO MOPC SIZE L</t>
  </si>
  <si>
    <t>CAMISA EN OXFORD PARA HOMBRE COLOR BLANCO MANGA LARGA BORDADO EN LA PARTE SUPERIOR IZQUIERDA CON LOGO MOPC SIZE XL</t>
  </si>
  <si>
    <t>CAMISA EN OXFORD PARA HOMBRE COLOR BLANCO MANGA LARGA BORDADO EN LA PARTE SUPERIOR IZQUIERDA CON LOGO MOPC SIZE XXL</t>
  </si>
  <si>
    <t>MAMELUCO OVEROLL COLOR NARANJA LOGO SERIGRAFIADO DEL MOPC EN PARTE DELANTERA  SUPERIOR IZQUIERDA Y EN LA PARTE TRASERA, MATERIAL DRILL CON FRANJA REFLECTIVA UNA EN DORSO DEBAJO DEL LOGO Y UNA EN CADA PIERNA SIZE M</t>
  </si>
  <si>
    <t>MAMELUCO OVEROLL COLOR NARANJA LOGO SERIGRAFIADO DEL MOPC EN PARTE DELANTERA  SUPERIOR IZQUIERDA Y EN LA PARTE TRASERA, MATERIAL DRILL CON FRANJA REFLECTIVA UNA EN DORSO DEBAJO DEL LOGO Y UNA EN CADA PIERNA SIZE L</t>
  </si>
  <si>
    <t>MAMELUCO OVEROLL COLOR NARANJA LOGO SERIGRAFIADO DEL MOPC EN PARTE DELANTERA  SUPERIOR IZQUIERDA Y EN LA PARTE TRASERA, MATERIAL DRILL CON FRANJA REFLECTIVA UNA EN DORSO DEBAJO DEL LOGO Y UNA EN CADA PIERNA SIZE XL</t>
  </si>
  <si>
    <t>CHALECO RELFECTIVO SERIGRAFIADO COLOR NARANJA SERIGRAFIADO CON EL LOGO DEL MOPC EN LA PARTE TRASERA XL</t>
  </si>
  <si>
    <t>CHALECO RELFECTIVO SERIGRAFIADO COLOR NARANJA SERIGRAFIADO CON EL LOGO DEL MOPC EN LA PARTE TRASERA XXL</t>
  </si>
  <si>
    <t>CAMISA EN OXFORD PARA MUJER COLOR BLANCO MANGA LARGA BORDADO EN LA PARTE SUPERIOR IZQUIERDA CON LOGO MOPC SIZE S</t>
  </si>
  <si>
    <t>CAMISA EN OXFORD PARA MUJER COLOR BLANCO MANGA LARGA BORDADO EN LA PARTE SUPERIOR IZQUIERDA CON LOGO MOPC SIZE M</t>
  </si>
  <si>
    <t>CAMISA EN OXFORD PARA HOMBRE COLOR BLANCO MANGA LARGA BORDADO EN LA PARTE SUPERIOR IZQUIERDA CON LOGO MOPC SIZE M</t>
  </si>
  <si>
    <t>T-SHIRT SIN CUELLO MANGA LARGA DRYFIT  LOGO SERIGRAFIADO BACHEO 24/7</t>
  </si>
  <si>
    <t>T-SHIRT SIN CUELLO NARANJA ALGODÓN LOGO MOPC SIZE S</t>
  </si>
  <si>
    <t>T-SHIRT SIN CUELLO NARANJA ALGODÓN LOGO MOPC SIZE M</t>
  </si>
  <si>
    <t>T-SHIRT SIN CUELLO NARANJA ALGODÓN LOGO MOPC SIZE L</t>
  </si>
  <si>
    <t>T-SHIRT SIN CUELLO NARANJA ALGODÓN LOGO MOPC SIZE XL</t>
  </si>
  <si>
    <t>GORRAS COLOR NARANJA ROTULADAS CON EL LOGO MOPC</t>
  </si>
  <si>
    <t>MAMELUCO OVEROLL COLOR NARANJA LOGO SERIGRAFIADO DEL MOPC EN PARTE DELANTERA  SUPERIOR IZQUIERDA Y EN LA PARTE TRASERA, MATERIAL DRILL CON FRANJA REFLECTIVA UNA EN DORSO DEBAJO DEL LOGO Y UNA EN CADA PIERNA SIZE S</t>
  </si>
  <si>
    <t>PANTALON PARA HOMBRE COLOR AZUL MARINO MATERIAL JEAN CON FRANJA RELFECTIVA GRIS CON BORDES NARANJA DE AMBOS LADOS SIZE 30</t>
  </si>
  <si>
    <t>PANTALON PARA HOMBRE COLOR AZUL MARINO MATERIAL JEAN CON FRANJA RELFECTIVA GRIS CON BORDES NARANJA DE AMBOS LADOS SIZE 32</t>
  </si>
  <si>
    <t>PANTALON PARA HOMBRE COLOR AZUL MARINO MATERIAL JEAN CON FRANJA RELFECTIVA GRIS CON BORDES NARANJA DE AMBOS LADOS SIZE 34</t>
  </si>
  <si>
    <t>PANTALON PARA HOMBRE COLOR AZUL MARINO MATERIAL JEAN CON FRANJA RELFECTIVA GRIS CON BORDES NARANJA DE AMBOS LADOS SIZE 36</t>
  </si>
  <si>
    <t>PANTALON PARA HOMBRE COLOR AZUL MARINO MATERIAL JEAN CON FRANJA RELFECTIVA GRIS CON BORDES NARANJA DE AMBOS LADOS SIZE 38</t>
  </si>
  <si>
    <t>PANTALON PARA HOMBRE COLOR AZUL MARINO MATERIAL JEAN CON FRANJA RELFECTIVA GRIS CON BORDES NARANJA DE AMBOS LADOS SIZE 40</t>
  </si>
  <si>
    <t>PANTALON PARA HOMBRE COLOR AZUL MARINO MATERIAL JEAN CON FRANJA RELFECTIVA GRIS CON BORDES NARANJA DE AMBOS LADOS SIZE 42</t>
  </si>
  <si>
    <t xml:space="preserve">ARENA EMPAÑETE </t>
  </si>
  <si>
    <t>MT</t>
  </si>
  <si>
    <t xml:space="preserve">ARENA ITABO </t>
  </si>
  <si>
    <t>ASFALTICO FRIO SUMINISTRO DE HORMIGON</t>
  </si>
  <si>
    <t xml:space="preserve">BANDEJA PLASTICA PARA PINTAR </t>
  </si>
  <si>
    <t xml:space="preserve">BLOCK DE 6 MARCA BISONO </t>
  </si>
  <si>
    <t>CERAMICA DE COCINA DE BAÑO 20 X 60</t>
  </si>
  <si>
    <t>M2</t>
  </si>
  <si>
    <t>CERAMICA DE COCINA Y BAÑO 30X60 CM</t>
  </si>
  <si>
    <t>CERAMICA DE FRENTE DE CASA  30"X60" CM</t>
  </si>
  <si>
    <t>CERAMICA DE PARED DE BAÑO 25X25 CM</t>
  </si>
  <si>
    <t>CERAMICA DE PARED DE COCINA DE 32 X 50 CM</t>
  </si>
  <si>
    <t>CINTA DE PRECAUCION REFLECTIVA 12/1</t>
  </si>
  <si>
    <t xml:space="preserve">CLAVO DE ACERO DE 2 1/2 </t>
  </si>
  <si>
    <t xml:space="preserve">LIBRA </t>
  </si>
  <si>
    <t>CLAVO DE ACERO DE 3</t>
  </si>
  <si>
    <t>CLAVO DE ACERO DE 4</t>
  </si>
  <si>
    <t>CLAVO DULCE DE 3</t>
  </si>
  <si>
    <t xml:space="preserve">COLCHONES DE 2 PLAZAS, ACOLCHADOS </t>
  </si>
  <si>
    <t xml:space="preserve">ESCOBILLON DE 50 CM CON BASE PLASTICA Y PALO DE MADERA </t>
  </si>
  <si>
    <t xml:space="preserve">FUNDA DE CEMENTO GRIS TIPO PORLAND MARCA TITAN </t>
  </si>
  <si>
    <t xml:space="preserve">HOJA DE SEGUETA </t>
  </si>
  <si>
    <t>HORMIGON INDUSTRIAL 210 KG/CM</t>
  </si>
  <si>
    <t xml:space="preserve">LLANA DE 8 </t>
  </si>
  <si>
    <t xml:space="preserve">LLAVE AJUSTABLE DE 12 </t>
  </si>
  <si>
    <t>LLAVE AJUSTABLE DE 16</t>
  </si>
  <si>
    <t>LLAVE AJUSTABLE DE 24</t>
  </si>
  <si>
    <t xml:space="preserve">LONA PLASTICA 20X24 PIES </t>
  </si>
  <si>
    <t xml:space="preserve">MACHETE DE 24 CACHA ERGONOMICA CON TEXTURA A </t>
  </si>
  <si>
    <t xml:space="preserve">MALLA ELECTROSOLDADA </t>
  </si>
  <si>
    <t>MALLA ELECTROSOLDADA 15X15CM</t>
  </si>
  <si>
    <t>MANDARRIA DE 10 LIBRAS PALO LARGO CABEZA F. EN ACERO</t>
  </si>
  <si>
    <t xml:space="preserve">MANDARRIA DE 12 LIBRAS PALO LARGO, CABEZA FCA ACERO </t>
  </si>
  <si>
    <t>MARCOS DE PUERTA EN MADERA DE 5 PIES DE ALTO POR 5 PIES DE ANCHO</t>
  </si>
  <si>
    <t>MARCOS DE PUERTA EN MADERA DE 6 PIES DE ALTO POR 3 PIES DE ANCHO</t>
  </si>
  <si>
    <t>PATA DE CABRA 3/4 X 36</t>
  </si>
  <si>
    <t>PICO CON MANGO DE MADERA DE 36</t>
  </si>
  <si>
    <t>PINTURA ACRILICA MERENGUE CUBETA DE 5 GL</t>
  </si>
  <si>
    <t>PINTURA TRAFICO AMARRILLO P/SEÑALIZACION 5/1</t>
  </si>
  <si>
    <t>PINTURA TRAFICO BLANCO P/SEÑALIZACION 5/1</t>
  </si>
  <si>
    <t>PINTURA TRAFICO GRIS TWIN 5/1</t>
  </si>
  <si>
    <t xml:space="preserve">PISTOLA PARA PINTAR PRESION SUCCION </t>
  </si>
  <si>
    <t xml:space="preserve">PLAQUITAS REFLECTIVAS PARA MURO DE TIPO JERSEY </t>
  </si>
  <si>
    <t xml:space="preserve">RASTRILLO DE HIERRO PARA ASFALTO DE 15 DIENTES </t>
  </si>
  <si>
    <t xml:space="preserve">TANQUE DE GAS DE 25 LIBRAS </t>
  </si>
  <si>
    <t>TORNILLOS GALVANIZADOS CON TUERCAS 3/8 X 2 1/2</t>
  </si>
  <si>
    <t>TORNILLOS GALVANIZADOS CON TUERCAS 3/8 X 5</t>
  </si>
  <si>
    <t>VARILLA DE 1/2</t>
  </si>
  <si>
    <t>VARILLA DE 3/8</t>
  </si>
  <si>
    <t>VINIL 4090 WHITE DG CUBED RECTIVE 24 IN X  50 YDS</t>
  </si>
  <si>
    <t>VINIL 4091 YLW DG CUBED REFL TG 24 IN X 50 YD</t>
  </si>
  <si>
    <t xml:space="preserve">VINIL 4092 RED DG CUBED REFLIVE 24 IN X 50 YDS </t>
  </si>
  <si>
    <t xml:space="preserve">VINIL 4095 BLUE DG CUBED REF 4 IN X 50 YDS </t>
  </si>
  <si>
    <t>VINIL 4997 GREEN DG CUBED RE  24 IN X 50 YD</t>
  </si>
  <si>
    <t>VINIL NO REFLECTIVO GRADO INGENIERO COLOR NEGRO</t>
  </si>
  <si>
    <t xml:space="preserve">ZAPA PICO CON MANGO DE MADERA DE 90 CM </t>
  </si>
  <si>
    <t>PUERTA DE POLIMETAL CON LLAVIN 0.90 X 2.10</t>
  </si>
  <si>
    <t>PUERTA DE POLIMETAL CON LLAVIN 0.80 X 2.10</t>
  </si>
  <si>
    <t>AZADA CON MANGO DE MADERA DE 54</t>
  </si>
  <si>
    <t>COA DE 45 CON MANGO DE MADERA</t>
  </si>
  <si>
    <t xml:space="preserve">BOTAS DE TRABAJO EN PIEL (COMIPOL) </t>
  </si>
  <si>
    <t>BOTAS DE TRABAJO EN PIEL SIZE 38/40/42</t>
  </si>
  <si>
    <t>15/6/2022</t>
  </si>
  <si>
    <t>CAMISA EN OXFORD PARA HOMBRE COLOR BLANCO MANGA CORTA BORDADO EN LA PARTE SUPERIOR IZQUIERDA CON EL LOGO MOPC SIZE L</t>
  </si>
  <si>
    <t>CAMISA EN OXFORD PARA HOMBRE COLOR BLANCO MANGA CORTA BORDADO EN LA PARTE SUPERIOR IZQUIERDA CON EL LOGO MOPC SIZE M</t>
  </si>
  <si>
    <t>CAMISA EN OXFORD PARA HOMBRE COLOR BLANCO MANGA CORTA BORDADO EN LA PARTE SUPERIOR IZQUIERDA CON EL LOGO MOPC SIZE S</t>
  </si>
  <si>
    <t>CAMISA EN OXFORD PARA HOMBRE COLOR BLANCO MANGA CORTA BORDADO EN LA PARTE SUPERIOR IZQUIERDA CON EL LOGO MOPC SIZE XL</t>
  </si>
  <si>
    <t>CAMISA EN OXFORD PARA HOMBRE COLOR BLANCO MANGA CORTA BORDADO EN LA PARTE SUPERIOR IZQUIERDA CON EL LOGO MOPC SIZE XXL</t>
  </si>
  <si>
    <t xml:space="preserve">CARPETAS AZULES CON TORNILLOS DE (DOS HOYOS) </t>
  </si>
  <si>
    <t>CHALECO RELFECTIVO SERIGRAFIADO COLOR NARANJA SERIGRAFIADO CON EL LOGO DEL MOPC EN LA PARTE TRASERA L</t>
  </si>
  <si>
    <t>CHALECO RELFECTIVO SERIGRAFIADO COLOR NARANJA SERIGRAFIADO CON EL LOGO DEL MOPC EN LA PARTE TRASERA M</t>
  </si>
  <si>
    <t>CHALECO RELFECTIVO SERIGRAFIADO COLOR NARANJA SERIGRAFIADO CON EL LOGO DEL MOPC EN LA PARTE TRASERA S</t>
  </si>
  <si>
    <t xml:space="preserve">CHALECOS REFLECTIVOS COLOR NARANJA SERIGRAFIADO CON EL LOGO DEL MOPC EN LA PARTE DE ATRÁS (COMIPOL) </t>
  </si>
  <si>
    <t xml:space="preserve">CHALECOS REFLECTIVOS COLOR NARANJA SERIGRAFIADO CON LOGO MOPC EN LA PARTE DE ATRÁS SIZE L </t>
  </si>
  <si>
    <t>CHALECOS REFLECTIVOS COLOR NARANJA SERIGRAFIADO CON LOGO MOPC EN LA PARTE DE ATRÁS SIZE M</t>
  </si>
  <si>
    <t xml:space="preserve">CHAMACO ANALOGOS (COMIPOL) L </t>
  </si>
  <si>
    <t>CHAMACO ANALOGOS (COMIPOL) M</t>
  </si>
  <si>
    <t xml:space="preserve">CHAMACO ANALOGOS (COMIPOL) S </t>
  </si>
  <si>
    <t xml:space="preserve">CHAMACO ANALOGOS (COMIPOL) XL </t>
  </si>
  <si>
    <t>GORRAS COLOR NEGRA ROTULADAS CON EL LOGO MOPC</t>
  </si>
  <si>
    <t xml:space="preserve">MARCADORES       </t>
  </si>
  <si>
    <t>PANTALON KAKIS TIPO CARGO Y FRANJAS LUMINICAS CODEVAL L</t>
  </si>
  <si>
    <t xml:space="preserve">PANTALON KAKIS TIPO CARGO Y FRANJAS LUMINICAS CODEVAL M </t>
  </si>
  <si>
    <t>PANTALON KAKIS TIPO CARGO Y FRANJAS LUMINICAS CODEVAL XL</t>
  </si>
  <si>
    <t>POLOCHE KAKIS CON AZUL Y FRANJAS LUMINICA MANGAS LARGAS CODEVIAL L</t>
  </si>
  <si>
    <t xml:space="preserve">POLOCHE KAKIS CON AZUL Y FRANJAS LUMINICA MANGAS LARGAS CODEVIAL M </t>
  </si>
  <si>
    <t>POLOCHE KAKIS CON AZUL Y FRANJAS LUMINICA MANGAS LARGAS CODEVIAL XL</t>
  </si>
  <si>
    <t>T-SHIRTS MANGAS CORTAS SIN CUELLO, BLANCO 100 % ALGODÓN LOGO COMIPOL SERIGRAFIADO SIZE L</t>
  </si>
  <si>
    <t>T-SHIRTS MANGAS CORTAS SIN CUELLO, BLANCO 100 % ALGODÓN LOGO COMIPOL SERIGRAFIADO SIZE M</t>
  </si>
  <si>
    <t xml:space="preserve">T-SHIRTS MANGAS CORTAS SIN CUELLO, BLANCO 100 % ALGODÓN LOGO COMIPOL SERIGRAFIADO SIZE S </t>
  </si>
  <si>
    <t>T-SHIRTS MANGAS CORTAS SIN CUELLO, NEGRO 100 % ALGODÓN LOGO COMIPOL SERIGRAFIADO SIZE L</t>
  </si>
  <si>
    <t xml:space="preserve">T-SHIRTS MANGAS CORTAS SIN CUELLO, NEGRO 100 % ALGODÓN LOGO COMIPOL SERIGRAFIADO SIZE M </t>
  </si>
  <si>
    <t xml:space="preserve">T-SHIRTS MANGAS CORTAS SIN CUELLO, NEGRO 100 % ALGODÓN LOGO COMIPOL SERIGRAFIADO SIZE S </t>
  </si>
  <si>
    <t>T-SHIRTS MANGAS CORTAS SIN CUELLO, NEGRO 100 % ALGODÓN LOGO COMIPOL SERIGRAFIADO SIZE XL</t>
  </si>
  <si>
    <t xml:space="preserve">BANDAS ELASTICA (GOMITAS FINAS) </t>
  </si>
  <si>
    <t xml:space="preserve">BANDAS ELASTICA (GOMITAS GRUESAS) </t>
  </si>
  <si>
    <t xml:space="preserve">CINTA ADHESIVAS TRANSPARENTE DE 2 </t>
  </si>
  <si>
    <t xml:space="preserve">CLIPS BILLETERO 12/1, TAMAÑO 70X50 </t>
  </si>
  <si>
    <t xml:space="preserve">CLIPS GRANDE SUJETA PAPEL </t>
  </si>
  <si>
    <t xml:space="preserve">CLIPS PEQUEÑO SUJETA PAPEL </t>
  </si>
  <si>
    <t xml:space="preserve">CORRECTOR LIQUIDO BLANCO CON BROCHA 18 ML, SECADO RAPIDO </t>
  </si>
  <si>
    <t>FOLDERS 8 1/2 X 11 100/1</t>
  </si>
  <si>
    <t>FOLDERS 8 1/2 X 13 100/1</t>
  </si>
  <si>
    <t xml:space="preserve">GANCHOS PARA ARCHIVAR </t>
  </si>
  <si>
    <t>GOMA DE BORRAR DE 13 MM</t>
  </si>
  <si>
    <t xml:space="preserve">LIBROS RECORD DE 500 PAGINAS </t>
  </si>
  <si>
    <t>PAPEL BOND 8 1/2 X 11</t>
  </si>
  <si>
    <t xml:space="preserve">RESMA </t>
  </si>
  <si>
    <t xml:space="preserve">PERFORADORA DE 3 HOYOS </t>
  </si>
  <si>
    <t>POST IT - 3X3 5/1</t>
  </si>
  <si>
    <t xml:space="preserve">CHALECOS REFLECTIVOS COLOR NARANJA CON EL LOGO DEL MOPC EN LA PARTE DE ATRÁS COMIPOL SIZE XXL </t>
  </si>
  <si>
    <t xml:space="preserve">MAMELUCOS OVEROLL COLOR NARANJA LOGO SERIGRAFIADO DEL MOPC EN PARTE DELANTERA SUPERIOR INQUIERDA Y EN LA PARTE TRASERA, MQATERIAL DRILL CON FRANJA REFLECTIVA UNA EN EL DORSO DEBAJO DEL LOGO Y UNA EN CADA PIERNA SIZE (S) </t>
  </si>
  <si>
    <t xml:space="preserve">MAMELUCOS OVEROLL COLOR NARANJA LOGO SERIGRAFIADO DEL MOPC EN PARTE DELANTERA SUPERIOR INQUIERDA Y EN LA PARTE TRASERA, MQATERIAL DRILL CON FRANJA REFLECTIVA UNA EN EL DORSO DEBAJO DEL LOGO Y UNA EN CADA PIERNA SIZE (M) </t>
  </si>
  <si>
    <t xml:space="preserve">MAMELUCOS OVEROLL COLOR NARANJA LOGO SERIGRAFIADO DEL MOPC EN PARTE DELANTERA SUPERIOR INQUIERDA Y EN LA PARTE TRASERA, MQATERIAL DRILL CON FRANJA REFLECTIVA UNA EN EL DORSO DEBAJO DEL LOGO Y UNA EN CADA PIERNA SIZE (L) </t>
  </si>
  <si>
    <t xml:space="preserve">MAMELUCOS OVEROLL COLOR NARANJA LOGO SERIGRAFIADO DEL MOPC EN PARTE DELANTERA SUPERIOR INQUIERDA Y EN LA PARTE TRASERA, MQATERIAL DRILL CON FRANJA REFLECTIVA UNA EN EL DORSO DEBAJO DEL LOGO Y UNA EN CADA PIERNA SIZE (XL) </t>
  </si>
  <si>
    <t xml:space="preserve">CAMISA PARA CONSERJE COLOR AZUL MARINO CON EL CUELLO Y AL FINAL DE LAS MANGAS COLOR NARANJA MANGAS CORTAS BORDADAS EN LA PARTE SUPERIOR IZQUIERDA CON LOGO DEL MOPC SIZE (S) </t>
  </si>
  <si>
    <t xml:space="preserve">CAMISA PARA CONSERJE COLOR AZUL MARINO CON EL CUELLO Y AL FINAL DE LAS MANGAS COLOR NARANJA MANGAS CORTAS BORDADAS EN LA PARTE SUPERIOR IZQUIERDA CON LOGO DEL MOPC SIZE (M) </t>
  </si>
  <si>
    <t xml:space="preserve">CAMISA PARA CONSERJE COLOR AZUL MARINO CON EL CUELLO Y AL FINAL DE LAS MANGAS COLOR NARANJA MANGAS CORTAS BORDADAS EN LA PARTE SUPERIOR IZQUIERDA CON LOGO DEL MOPC SIZE (L) </t>
  </si>
  <si>
    <t xml:space="preserve">CAMISA PARA CONSERJE COLOR AZUL MARINO CON EL CUELLO Y AL FINAL DE LAS MANGAS COLOR NARANJA MANGAS CORTAS BORDADAS EN LA PARTE SUPERIOR IZQUIERDA CON LOGO DEL MOPC SIZE (XL) </t>
  </si>
  <si>
    <t xml:space="preserve">CAMISA PARA CONSERJE COLOR AZUL MARINO CON EL CUELLO Y AL FINAL DE LAS MANGAS COLOR NARANJA MANGAS CORTAS BORDADAS EN LA PARTE SUPERIOR IZQUIERDA CON LOGO DEL MOPC SIZE (XXL) </t>
  </si>
  <si>
    <t xml:space="preserve">CLORO LIQUIDO </t>
  </si>
  <si>
    <r>
      <t xml:space="preserve">POTE 16 </t>
    </r>
    <r>
      <rPr>
        <b/>
        <sz val="10"/>
        <rFont val="Times New Roman"/>
        <family val="1"/>
      </rPr>
      <t>OZ</t>
    </r>
    <r>
      <rPr>
        <b/>
        <sz val="12"/>
        <rFont val="Times New Roman"/>
        <family val="1"/>
      </rPr>
      <t xml:space="preserve"> </t>
    </r>
  </si>
  <si>
    <t>21/7/2022</t>
  </si>
  <si>
    <t>FUNDAS PLASTICAS PARA BASURA, EN FARDOS 100/1, CAPACIDAD 55 GALONES, CALIBRE 200, COLOR NEGRO</t>
  </si>
  <si>
    <t>FARDOS</t>
  </si>
  <si>
    <t>PAPEL HIGIENICO OCEAN BREZE XL 12/1</t>
  </si>
  <si>
    <t>SUAPER DE ALGODÓN #24</t>
  </si>
  <si>
    <t>COA DE 45 CON MANGO DE MADERA DE 105 CM O SUPERIOR</t>
  </si>
  <si>
    <t xml:space="preserve">MACHETE DE PULGADA, CON MANGO O CACHA ERGONOMICA </t>
  </si>
  <si>
    <t>MARTILLO CABO DE MADERA DE 25 CM</t>
  </si>
  <si>
    <t xml:space="preserve">PALA CUADRADA 19 5/8 DE ANCHO CON PALO DE MADERA </t>
  </si>
  <si>
    <t xml:space="preserve">PALA REDONDA 8 1/4 PULGADAS </t>
  </si>
  <si>
    <t>PICO DE 5 LBS CON MANGO DE MADERA DE 90 CM O SUPERIOR</t>
  </si>
  <si>
    <t xml:space="preserve">PICO DE 7 LIBRAS PALO DE MADERA DE 90 CM </t>
  </si>
  <si>
    <t>PINTURA TRAFICO P/SEÑALIZACION NARANJA 5/1</t>
  </si>
  <si>
    <t xml:space="preserve">RASTRILLOS PLASTICOS CON DIENTES CON MANGO DE MADERA </t>
  </si>
  <si>
    <t>THINNER TODO USO CLAUDETTE</t>
  </si>
  <si>
    <t xml:space="preserve">COA DE 45 CON MANGO DE MADERA DE 105 </t>
  </si>
  <si>
    <t xml:space="preserve">ALICATE DE PRESION </t>
  </si>
  <si>
    <t>HORMIGON ASFALTICO FRIO (M3E) 25 KG</t>
  </si>
  <si>
    <t xml:space="preserve">FUNDAS </t>
  </si>
  <si>
    <t>BREAKER INDUSTRIAL 150A/3PH</t>
  </si>
  <si>
    <t xml:space="preserve">BREAKER 60/2 GRUESO </t>
  </si>
  <si>
    <t>BREAKER 60/2 EUROPE</t>
  </si>
  <si>
    <t>CONTACTOR 100 AMP, 240V</t>
  </si>
  <si>
    <t>CONTACTOR 200 AMP, 240V</t>
  </si>
  <si>
    <t>PINO AMERICANO BRUTO 2X4X16</t>
  </si>
  <si>
    <t>PINO AMERICANO BRUTO 1X4X16</t>
  </si>
  <si>
    <t>TOTAL AREA FERRETERA</t>
  </si>
  <si>
    <t xml:space="preserve"> Trimestre octubre a diciembre del 2024</t>
  </si>
  <si>
    <t>TOTAL AREA DE LIMPIEZA</t>
  </si>
  <si>
    <t>TOTAL DE MATERIAL GASTABLE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</si>
</sst>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_-* #,##0.00\ _€_-;\-* #,##0.00\ _€_-;_-* &quot;-&quot;??\ _€_-;_-@_-"/>
    <numFmt numFmtId="166" formatCode="_(* #,##0_);_(* \(#,##0\);_(* &quot;-&quot;??_);_(@_)"/>
    <numFmt numFmtId="167" formatCode="dd/mm/yy;@"/>
    <numFmt numFmtId="168" formatCode="[$-1540A]m/d/yy;@"/>
    <numFmt numFmtId="169" formatCode="_-* #,##0_-;\-* #,##0_-;_-* &quot;-&quot;??_-;_-@_-"/>
  </numFmts>
  <fonts count="22" x14ac:knownFonts="1">
    <font>
      <sz val="11"/>
      <color theme="1"/>
      <name val="Calibri"/>
      <family val="2"/>
      <scheme val="minor"/>
    </font>
    <font>
      <sz val="11"/>
      <color theme="1"/>
      <name val="Calibri"/>
      <family val="2"/>
      <scheme val="minor"/>
    </font>
    <font>
      <b/>
      <sz val="12"/>
      <color theme="1"/>
      <name val="Times New Roman"/>
      <family val="1"/>
    </font>
    <font>
      <b/>
      <sz val="12"/>
      <name val="Times New Roman"/>
      <family val="1"/>
    </font>
    <font>
      <sz val="9"/>
      <color indexed="81"/>
      <name val="Tahoma"/>
      <family val="2"/>
    </font>
    <font>
      <b/>
      <sz val="9"/>
      <color indexed="81"/>
      <name val="Tahoma"/>
      <family val="2"/>
    </font>
    <font>
      <b/>
      <sz val="14"/>
      <color theme="1"/>
      <name val="Calibri"/>
      <family val="2"/>
      <scheme val="minor"/>
    </font>
    <font>
      <b/>
      <sz val="14"/>
      <name val="Times New Roman"/>
      <family val="1"/>
    </font>
    <font>
      <sz val="14"/>
      <color theme="1"/>
      <name val="Calibri"/>
      <family val="2"/>
      <scheme val="minor"/>
    </font>
    <font>
      <b/>
      <sz val="14"/>
      <color theme="1"/>
      <name val="Times New Roman"/>
      <family val="1"/>
    </font>
    <font>
      <b/>
      <sz val="9"/>
      <color theme="1"/>
      <name val="Calibri"/>
      <family val="2"/>
      <scheme val="minor"/>
    </font>
    <font>
      <b/>
      <sz val="12"/>
      <name val="Courier New"/>
      <family val="3"/>
    </font>
    <font>
      <b/>
      <sz val="11"/>
      <name val="Courier New"/>
      <family val="3"/>
    </font>
    <font>
      <b/>
      <sz val="12"/>
      <name val="Calibri"/>
      <family val="2"/>
      <scheme val="minor"/>
    </font>
    <font>
      <b/>
      <sz val="14"/>
      <name val="Arial"/>
      <family val="2"/>
    </font>
    <font>
      <b/>
      <sz val="16"/>
      <color theme="1"/>
      <name val="Times New Roman"/>
      <family val="1"/>
    </font>
    <font>
      <b/>
      <sz val="16"/>
      <color theme="1"/>
      <name val="Calibri"/>
      <family val="2"/>
      <scheme val="minor"/>
    </font>
    <font>
      <b/>
      <sz val="14"/>
      <name val="Calibri"/>
      <family val="2"/>
      <scheme val="minor"/>
    </font>
    <font>
      <b/>
      <sz val="14"/>
      <color theme="1"/>
      <name val="Arial"/>
      <family val="2"/>
    </font>
    <font>
      <b/>
      <sz val="14"/>
      <color rgb="FF000000"/>
      <name val="Times New Roman"/>
      <family val="1"/>
    </font>
    <font>
      <b/>
      <sz val="10"/>
      <name val="Times New Roman"/>
      <family val="1"/>
    </font>
    <font>
      <b/>
      <sz val="12"/>
      <color theme="1"/>
      <name val="Calibri"/>
      <family val="2"/>
      <scheme val="minor"/>
    </font>
  </fonts>
  <fills count="3">
    <fill>
      <patternFill patternType="none"/>
    </fill>
    <fill>
      <patternFill patternType="gray125"/>
    </fill>
    <fill>
      <patternFill patternType="solid">
        <fgColor theme="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4">
    <xf numFmtId="0" fontId="0" fillId="0" borderId="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235">
    <xf numFmtId="0" fontId="0" fillId="0" borderId="0" xfId="0"/>
    <xf numFmtId="0" fontId="0" fillId="2" borderId="0" xfId="0" applyFill="1"/>
    <xf numFmtId="0" fontId="7" fillId="2" borderId="0" xfId="0" applyFont="1" applyFill="1"/>
    <xf numFmtId="0" fontId="2" fillId="0" borderId="0" xfId="0" applyFont="1"/>
    <xf numFmtId="0" fontId="2" fillId="0" borderId="0" xfId="0" applyFont="1" applyAlignment="1">
      <alignment vertical="center"/>
    </xf>
    <xf numFmtId="165" fontId="7" fillId="2" borderId="1" xfId="1" applyFont="1" applyFill="1" applyBorder="1" applyAlignment="1">
      <alignment horizontal="right" vertical="center"/>
    </xf>
    <xf numFmtId="165" fontId="9" fillId="2" borderId="1" xfId="1" applyFont="1" applyFill="1" applyBorder="1" applyAlignment="1">
      <alignment horizontal="right" vertical="center"/>
    </xf>
    <xf numFmtId="165" fontId="7" fillId="2" borderId="1" xfId="1" applyFont="1" applyFill="1" applyBorder="1" applyAlignment="1" applyProtection="1">
      <alignment horizontal="right" vertical="center"/>
      <protection locked="0"/>
    </xf>
    <xf numFmtId="0" fontId="3" fillId="2" borderId="1" xfId="3" applyNumberFormat="1" applyFont="1" applyFill="1" applyBorder="1" applyAlignment="1">
      <alignment horizontal="left" vertical="center" wrapText="1"/>
    </xf>
    <xf numFmtId="43" fontId="3" fillId="2" borderId="0" xfId="3" applyFont="1" applyFill="1" applyBorder="1" applyProtection="1">
      <protection locked="0"/>
    </xf>
    <xf numFmtId="165" fontId="7" fillId="2" borderId="3" xfId="1" applyFont="1" applyFill="1" applyBorder="1" applyAlignment="1">
      <alignment horizontal="right" vertical="center"/>
    </xf>
    <xf numFmtId="43" fontId="16" fillId="2" borderId="2" xfId="0" applyNumberFormat="1" applyFont="1" applyFill="1" applyBorder="1"/>
    <xf numFmtId="3" fontId="7" fillId="2" borderId="1" xfId="0" applyNumberFormat="1" applyFont="1" applyFill="1" applyBorder="1" applyAlignment="1">
      <alignment vertical="center"/>
    </xf>
    <xf numFmtId="0" fontId="3" fillId="2" borderId="0" xfId="0" applyFont="1" applyFill="1" applyAlignment="1">
      <alignment horizontal="left"/>
    </xf>
    <xf numFmtId="0" fontId="7" fillId="2" borderId="1" xfId="0" applyFont="1" applyFill="1" applyBorder="1" applyAlignment="1" applyProtection="1">
      <alignment horizontal="center" vertical="center"/>
      <protection locked="0"/>
    </xf>
    <xf numFmtId="14" fontId="9" fillId="2" borderId="1" xfId="0" applyNumberFormat="1" applyFont="1" applyFill="1" applyBorder="1" applyAlignment="1">
      <alignment horizontal="center" vertical="center"/>
    </xf>
    <xf numFmtId="16" fontId="9" fillId="2" borderId="1" xfId="0" applyNumberFormat="1" applyFont="1" applyFill="1" applyBorder="1" applyAlignment="1">
      <alignment horizontal="center" vertical="center"/>
    </xf>
    <xf numFmtId="16" fontId="18" fillId="2" borderId="1" xfId="0" applyNumberFormat="1" applyFont="1" applyFill="1" applyBorder="1" applyAlignment="1">
      <alignment horizontal="center" vertical="center"/>
    </xf>
    <xf numFmtId="0" fontId="9" fillId="2" borderId="1" xfId="0" applyFont="1" applyFill="1" applyBorder="1" applyAlignment="1">
      <alignment horizontal="right" vertical="center"/>
    </xf>
    <xf numFmtId="0" fontId="3" fillId="2" borderId="12" xfId="0" applyFont="1" applyFill="1" applyBorder="1" applyAlignment="1">
      <alignment horizontal="left" vertical="center" wrapText="1"/>
    </xf>
    <xf numFmtId="0" fontId="3" fillId="2" borderId="11" xfId="0" applyFont="1" applyFill="1" applyBorder="1" applyAlignment="1">
      <alignment horizontal="left" vertical="center" wrapText="1"/>
    </xf>
    <xf numFmtId="165" fontId="9" fillId="2" borderId="4" xfId="1" applyFont="1" applyFill="1" applyBorder="1" applyAlignment="1">
      <alignment horizontal="right" vertical="center"/>
    </xf>
    <xf numFmtId="0" fontId="9" fillId="2" borderId="12" xfId="0" applyFont="1" applyFill="1" applyBorder="1" applyAlignment="1">
      <alignment horizontal="left" vertical="center"/>
    </xf>
    <xf numFmtId="165" fontId="7" fillId="2" borderId="3" xfId="1" applyFont="1" applyFill="1" applyBorder="1" applyAlignment="1" applyProtection="1">
      <alignment horizontal="right" vertical="center"/>
      <protection locked="0"/>
    </xf>
    <xf numFmtId="0" fontId="9" fillId="2" borderId="7" xfId="0" applyFont="1" applyFill="1" applyBorder="1" applyAlignment="1">
      <alignment horizontal="left" vertical="center"/>
    </xf>
    <xf numFmtId="0" fontId="7" fillId="2" borderId="7" xfId="0" applyFont="1" applyFill="1" applyBorder="1" applyAlignment="1">
      <alignment horizontal="left" vertical="center"/>
    </xf>
    <xf numFmtId="0" fontId="7" fillId="2" borderId="3" xfId="0" applyFont="1" applyFill="1" applyBorder="1" applyAlignment="1">
      <alignment horizontal="right" vertical="center"/>
    </xf>
    <xf numFmtId="165" fontId="15" fillId="2" borderId="2" xfId="1" applyFont="1" applyFill="1" applyBorder="1" applyAlignment="1">
      <alignment horizontal="right" vertical="center"/>
    </xf>
    <xf numFmtId="0" fontId="3" fillId="2" borderId="0" xfId="0" applyFont="1" applyFill="1" applyAlignment="1">
      <alignment horizontal="center"/>
    </xf>
    <xf numFmtId="0" fontId="12"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2" borderId="3" xfId="0" applyFont="1" applyFill="1" applyBorder="1" applyAlignment="1">
      <alignment horizontal="right" vertical="center"/>
    </xf>
    <xf numFmtId="165" fontId="7" fillId="2" borderId="5" xfId="1" applyFont="1" applyFill="1" applyBorder="1" applyAlignment="1" applyProtection="1">
      <alignment horizontal="right" vertical="center"/>
      <protection locked="0"/>
    </xf>
    <xf numFmtId="165" fontId="7" fillId="2" borderId="4" xfId="1" applyFont="1" applyFill="1" applyBorder="1" applyAlignment="1" applyProtection="1">
      <alignment horizontal="right" vertical="center"/>
      <protection locked="0"/>
    </xf>
    <xf numFmtId="165" fontId="9" fillId="2" borderId="5" xfId="1" applyFont="1" applyFill="1" applyBorder="1" applyAlignment="1">
      <alignment horizontal="right" vertical="center"/>
    </xf>
    <xf numFmtId="0" fontId="3" fillId="2" borderId="0" xfId="0" applyFont="1" applyFill="1" applyAlignment="1" applyProtection="1">
      <alignment horizontal="center"/>
      <protection locked="0"/>
    </xf>
    <xf numFmtId="0" fontId="7" fillId="2" borderId="0" xfId="0" applyFont="1" applyFill="1" applyAlignment="1">
      <alignment horizontal="center"/>
    </xf>
    <xf numFmtId="0" fontId="3" fillId="2" borderId="4"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4" xfId="0" applyFont="1" applyFill="1" applyBorder="1" applyAlignment="1">
      <alignment vertical="center" wrapText="1"/>
    </xf>
    <xf numFmtId="0" fontId="3" fillId="2" borderId="4" xfId="3" applyNumberFormat="1" applyFont="1" applyFill="1" applyBorder="1" applyAlignment="1" applyProtection="1">
      <alignment horizontal="right" vertical="center" wrapText="1"/>
      <protection locked="0"/>
    </xf>
    <xf numFmtId="43" fontId="3" fillId="2" borderId="4" xfId="3" applyFont="1" applyFill="1" applyBorder="1" applyAlignment="1" applyProtection="1">
      <alignment vertical="center" wrapText="1"/>
      <protection locked="0"/>
    </xf>
    <xf numFmtId="43" fontId="3" fillId="2" borderId="4" xfId="3" applyFont="1" applyFill="1" applyBorder="1" applyAlignment="1">
      <alignment horizontal="center" vertical="center" wrapText="1"/>
    </xf>
    <xf numFmtId="14" fontId="3" fillId="2" borderId="4" xfId="0" applyNumberFormat="1" applyFont="1" applyFill="1" applyBorder="1" applyAlignment="1">
      <alignment horizontal="right" vertical="center" wrapText="1"/>
    </xf>
    <xf numFmtId="0" fontId="3" fillId="2" borderId="1" xfId="0" applyFont="1" applyFill="1" applyBorder="1" applyAlignment="1">
      <alignment horizontal="center" vertical="center" wrapText="1"/>
    </xf>
    <xf numFmtId="0" fontId="3" fillId="2" borderId="9"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wrapText="1"/>
      <protection locked="0"/>
    </xf>
    <xf numFmtId="0" fontId="3" fillId="2" borderId="1" xfId="3" applyNumberFormat="1" applyFont="1" applyFill="1" applyBorder="1" applyAlignment="1">
      <alignment horizontal="right" vertical="center" wrapText="1"/>
    </xf>
    <xf numFmtId="43" fontId="3" fillId="2" borderId="1" xfId="3" applyFont="1" applyFill="1" applyBorder="1" applyAlignment="1">
      <alignment vertical="center" wrapText="1"/>
    </xf>
    <xf numFmtId="43" fontId="3" fillId="2" borderId="1" xfId="3" applyFont="1" applyFill="1" applyBorder="1" applyAlignment="1">
      <alignment horizontal="center" vertical="center" wrapText="1"/>
    </xf>
    <xf numFmtId="14" fontId="3" fillId="2" borderId="1" xfId="0" applyNumberFormat="1" applyFont="1" applyFill="1" applyBorder="1" applyAlignment="1" applyProtection="1">
      <alignment horizontal="right" vertical="center" wrapText="1"/>
      <protection locked="0"/>
    </xf>
    <xf numFmtId="0" fontId="3" fillId="2" borderId="1" xfId="3" applyNumberFormat="1" applyFont="1" applyFill="1" applyBorder="1" applyAlignment="1" applyProtection="1">
      <alignment horizontal="right" vertical="center" wrapText="1"/>
      <protection locked="0"/>
    </xf>
    <xf numFmtId="43" fontId="3" fillId="2" borderId="1" xfId="3" applyFont="1" applyFill="1" applyBorder="1" applyAlignment="1" applyProtection="1">
      <alignment vertical="center" wrapText="1"/>
      <protection locked="0"/>
    </xf>
    <xf numFmtId="0" fontId="2" fillId="2" borderId="9" xfId="0" applyFont="1" applyFill="1" applyBorder="1" applyAlignment="1" applyProtection="1">
      <alignment horizontal="center" vertical="center" wrapText="1"/>
      <protection locked="0"/>
    </xf>
    <xf numFmtId="0" fontId="2" fillId="2" borderId="12" xfId="0" applyFont="1" applyFill="1" applyBorder="1" applyAlignment="1">
      <alignment horizontal="left" vertical="center" wrapText="1"/>
    </xf>
    <xf numFmtId="0" fontId="2" fillId="2" borderId="1" xfId="0" applyFont="1" applyFill="1" applyBorder="1" applyAlignment="1">
      <alignment vertical="center" wrapText="1"/>
    </xf>
    <xf numFmtId="0" fontId="2" fillId="2" borderId="1" xfId="3" applyNumberFormat="1" applyFont="1" applyFill="1" applyBorder="1" applyAlignment="1" applyProtection="1">
      <alignment horizontal="right" vertical="center" wrapText="1"/>
      <protection locked="0"/>
    </xf>
    <xf numFmtId="43" fontId="2" fillId="2" borderId="1" xfId="3" applyFont="1" applyFill="1" applyBorder="1" applyAlignment="1" applyProtection="1">
      <alignment vertical="center" wrapText="1"/>
      <protection locked="0"/>
    </xf>
    <xf numFmtId="43" fontId="2" fillId="2" borderId="1" xfId="3" applyFont="1" applyFill="1" applyBorder="1" applyAlignment="1">
      <alignment horizontal="center" vertical="center" wrapText="1"/>
    </xf>
    <xf numFmtId="0" fontId="2" fillId="2" borderId="1" xfId="0" applyFont="1" applyFill="1" applyBorder="1" applyAlignment="1">
      <alignment horizontal="left" vertical="center" wrapText="1"/>
    </xf>
    <xf numFmtId="164" fontId="2" fillId="2" borderId="1" xfId="3" applyNumberFormat="1" applyFont="1" applyFill="1" applyBorder="1" applyAlignment="1" applyProtection="1">
      <alignment vertical="center" wrapText="1"/>
      <protection locked="0"/>
    </xf>
    <xf numFmtId="14" fontId="2" fillId="2" borderId="1" xfId="0" applyNumberFormat="1" applyFont="1" applyFill="1" applyBorder="1" applyAlignment="1">
      <alignment horizontal="right" vertical="center" wrapText="1"/>
    </xf>
    <xf numFmtId="0" fontId="3" fillId="2" borderId="9" xfId="0" applyFont="1" applyFill="1" applyBorder="1" applyAlignment="1">
      <alignment horizontal="center" vertical="center" wrapText="1"/>
    </xf>
    <xf numFmtId="0" fontId="3" fillId="2" borderId="1" xfId="0" applyFont="1" applyFill="1" applyBorder="1" applyAlignment="1">
      <alignment vertical="center" wrapText="1"/>
    </xf>
    <xf numFmtId="166" fontId="3" fillId="2" borderId="1" xfId="3" applyNumberFormat="1" applyFont="1" applyFill="1" applyBorder="1" applyAlignment="1" applyProtection="1">
      <alignment horizontal="right" vertical="center" wrapText="1"/>
      <protection locked="0"/>
    </xf>
    <xf numFmtId="167" fontId="3" fillId="2" borderId="1" xfId="0" applyNumberFormat="1" applyFont="1" applyFill="1" applyBorder="1" applyAlignment="1">
      <alignment horizontal="right" vertical="center" wrapText="1"/>
    </xf>
    <xf numFmtId="0" fontId="3" fillId="2" borderId="1" xfId="3" applyNumberFormat="1" applyFont="1" applyFill="1" applyBorder="1" applyAlignment="1" applyProtection="1">
      <alignment vertical="center" wrapText="1"/>
      <protection locked="0"/>
    </xf>
    <xf numFmtId="164" fontId="3" fillId="2" borderId="1" xfId="3" applyNumberFormat="1" applyFont="1" applyFill="1" applyBorder="1" applyAlignment="1" applyProtection="1">
      <alignment vertical="center" wrapText="1"/>
      <protection locked="0"/>
    </xf>
    <xf numFmtId="14" fontId="3" fillId="2" borderId="1" xfId="0" applyNumberFormat="1" applyFont="1" applyFill="1" applyBorder="1" applyAlignment="1">
      <alignment horizontal="center" vertical="center" wrapText="1"/>
    </xf>
    <xf numFmtId="0" fontId="2" fillId="2" borderId="12" xfId="0" applyFont="1" applyFill="1" applyBorder="1" applyAlignment="1">
      <alignment vertical="center" wrapText="1"/>
    </xf>
    <xf numFmtId="14" fontId="3" fillId="2" borderId="1" xfId="0" applyNumberFormat="1" applyFont="1" applyFill="1" applyBorder="1" applyAlignment="1">
      <alignment horizontal="right" vertical="center" wrapText="1"/>
    </xf>
    <xf numFmtId="3" fontId="3" fillId="2" borderId="1" xfId="3" applyNumberFormat="1" applyFont="1" applyFill="1" applyBorder="1" applyAlignment="1" applyProtection="1">
      <alignment horizontal="right" vertical="center" wrapText="1"/>
      <protection locked="0"/>
    </xf>
    <xf numFmtId="0" fontId="3" fillId="2" borderId="5" xfId="0" applyFont="1" applyFill="1" applyBorder="1" applyAlignment="1">
      <alignment vertical="center" wrapText="1"/>
    </xf>
    <xf numFmtId="0" fontId="2" fillId="2" borderId="9" xfId="0" applyFont="1" applyFill="1" applyBorder="1" applyAlignment="1">
      <alignment horizontal="center" vertical="center" wrapText="1"/>
    </xf>
    <xf numFmtId="0" fontId="17" fillId="2" borderId="1" xfId="0" applyFont="1" applyFill="1" applyBorder="1" applyAlignment="1">
      <alignment vertical="center" wrapText="1"/>
    </xf>
    <xf numFmtId="0" fontId="13" fillId="2" borderId="1" xfId="0" applyFont="1" applyFill="1" applyBorder="1" applyAlignment="1">
      <alignment horizontal="right" vertical="center" wrapText="1"/>
    </xf>
    <xf numFmtId="4" fontId="13" fillId="2" borderId="1" xfId="0" applyNumberFormat="1" applyFont="1" applyFill="1" applyBorder="1" applyAlignment="1">
      <alignment vertical="center" wrapText="1"/>
    </xf>
    <xf numFmtId="0" fontId="3" fillId="2" borderId="1" xfId="0" applyFont="1" applyFill="1" applyBorder="1" applyAlignment="1">
      <alignment horizontal="left" vertical="center" wrapText="1"/>
    </xf>
    <xf numFmtId="0" fontId="2" fillId="2" borderId="11" xfId="0" applyFont="1" applyFill="1" applyBorder="1" applyAlignment="1" applyProtection="1">
      <alignment horizontal="left" vertical="center" wrapText="1"/>
      <protection locked="0"/>
    </xf>
    <xf numFmtId="0" fontId="3" fillId="2" borderId="9" xfId="3" applyNumberFormat="1" applyFont="1" applyFill="1" applyBorder="1" applyAlignment="1" applyProtection="1">
      <alignment horizontal="center" vertical="center" wrapText="1"/>
      <protection locked="0"/>
    </xf>
    <xf numFmtId="0" fontId="3" fillId="2" borderId="12" xfId="0" applyFont="1" applyFill="1" applyBorder="1" applyAlignment="1">
      <alignment vertical="center" wrapText="1"/>
    </xf>
    <xf numFmtId="0" fontId="3" fillId="2" borderId="1" xfId="0" applyFont="1" applyFill="1" applyBorder="1" applyAlignment="1">
      <alignment horizontal="right" vertical="center" wrapText="1"/>
    </xf>
    <xf numFmtId="0" fontId="3" fillId="2" borderId="5" xfId="0" applyFont="1" applyFill="1" applyBorder="1" applyAlignment="1" applyProtection="1">
      <alignment horizontal="left" vertical="center" wrapText="1"/>
      <protection locked="0"/>
    </xf>
    <xf numFmtId="0" fontId="21" fillId="2" borderId="12" xfId="0" applyFont="1" applyFill="1" applyBorder="1" applyAlignment="1">
      <alignment vertical="center" wrapText="1"/>
    </xf>
    <xf numFmtId="0" fontId="13" fillId="2" borderId="1" xfId="0" applyFont="1" applyFill="1" applyBorder="1" applyAlignment="1">
      <alignment vertical="center" wrapText="1"/>
    </xf>
    <xf numFmtId="43" fontId="2" fillId="2" borderId="1" xfId="3" applyFont="1" applyFill="1" applyBorder="1" applyAlignment="1">
      <alignment vertical="center" wrapText="1"/>
    </xf>
    <xf numFmtId="0" fontId="3" fillId="2" borderId="12" xfId="0" applyFont="1" applyFill="1" applyBorder="1" applyAlignment="1" applyProtection="1">
      <alignment horizontal="left" vertical="center" wrapText="1"/>
      <protection locked="0"/>
    </xf>
    <xf numFmtId="14" fontId="3" fillId="2" borderId="9" xfId="0" applyNumberFormat="1" applyFont="1" applyFill="1" applyBorder="1" applyAlignment="1">
      <alignment horizontal="right" vertical="center" wrapText="1"/>
    </xf>
    <xf numFmtId="14" fontId="2" fillId="2" borderId="9" xfId="0" applyNumberFormat="1" applyFont="1" applyFill="1" applyBorder="1" applyAlignment="1">
      <alignment horizontal="right" vertical="center" wrapText="1"/>
    </xf>
    <xf numFmtId="167" fontId="3" fillId="2" borderId="9" xfId="0" applyNumberFormat="1" applyFont="1" applyFill="1" applyBorder="1" applyAlignment="1">
      <alignment horizontal="center" vertical="center" wrapText="1"/>
    </xf>
    <xf numFmtId="14" fontId="3" fillId="2" borderId="9" xfId="0" applyNumberFormat="1" applyFont="1" applyFill="1" applyBorder="1" applyAlignment="1" applyProtection="1">
      <alignment horizontal="right" vertical="center" wrapText="1"/>
      <protection locked="0"/>
    </xf>
    <xf numFmtId="0" fontId="3" fillId="2" borderId="10" xfId="0" applyFont="1" applyFill="1" applyBorder="1" applyAlignment="1">
      <alignment horizontal="center" vertical="center" wrapText="1"/>
    </xf>
    <xf numFmtId="0" fontId="3" fillId="2" borderId="10" xfId="3" applyNumberFormat="1" applyFont="1" applyFill="1" applyBorder="1" applyAlignment="1" applyProtection="1">
      <alignment horizontal="center" vertical="center" wrapText="1"/>
      <protection locked="0"/>
    </xf>
    <xf numFmtId="0" fontId="3" fillId="2" borderId="11" xfId="0" applyFont="1" applyFill="1" applyBorder="1" applyAlignment="1">
      <alignment vertical="center" wrapText="1"/>
    </xf>
    <xf numFmtId="0" fontId="2" fillId="2" borderId="10" xfId="0" applyFont="1" applyFill="1" applyBorder="1" applyAlignment="1">
      <alignment horizontal="center" vertical="center" wrapText="1"/>
    </xf>
    <xf numFmtId="0" fontId="3" fillId="2" borderId="11" xfId="0" applyFont="1" applyFill="1" applyBorder="1" applyAlignment="1" applyProtection="1">
      <alignment horizontal="left" vertical="center" wrapText="1"/>
      <protection locked="0"/>
    </xf>
    <xf numFmtId="0" fontId="3" fillId="2" borderId="3"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3" xfId="0" applyFont="1" applyFill="1" applyBorder="1" applyAlignment="1">
      <alignment vertical="center" wrapText="1"/>
    </xf>
    <xf numFmtId="43" fontId="3" fillId="2" borderId="3" xfId="3" applyFont="1" applyFill="1" applyBorder="1" applyAlignment="1" applyProtection="1">
      <alignment vertical="center" wrapText="1"/>
      <protection locked="0"/>
    </xf>
    <xf numFmtId="0" fontId="3" fillId="2" borderId="5" xfId="0" applyFont="1" applyFill="1" applyBorder="1" applyAlignment="1">
      <alignment horizontal="center" vertical="center" wrapText="1"/>
    </xf>
    <xf numFmtId="14" fontId="3" fillId="2" borderId="10" xfId="0" applyNumberFormat="1" applyFont="1" applyFill="1" applyBorder="1" applyAlignment="1">
      <alignment horizontal="center" vertical="center" wrapText="1"/>
    </xf>
    <xf numFmtId="0" fontId="3" fillId="2" borderId="5" xfId="3" applyNumberFormat="1" applyFont="1" applyFill="1" applyBorder="1" applyAlignment="1" applyProtection="1">
      <alignment horizontal="right" vertical="center" wrapText="1"/>
      <protection locked="0"/>
    </xf>
    <xf numFmtId="43" fontId="3" fillId="2" borderId="5" xfId="3" applyFont="1" applyFill="1" applyBorder="1" applyAlignment="1" applyProtection="1">
      <alignment vertical="center" wrapText="1"/>
      <protection locked="0"/>
    </xf>
    <xf numFmtId="164" fontId="3" fillId="2" borderId="5" xfId="3" applyNumberFormat="1" applyFont="1" applyFill="1" applyBorder="1" applyAlignment="1" applyProtection="1">
      <alignment vertical="center" wrapText="1"/>
      <protection locked="0"/>
    </xf>
    <xf numFmtId="14" fontId="3" fillId="2" borderId="5" xfId="0" applyNumberFormat="1" applyFont="1" applyFill="1" applyBorder="1" applyAlignment="1">
      <alignment horizontal="right" vertical="center" wrapText="1"/>
    </xf>
    <xf numFmtId="0" fontId="3" fillId="2" borderId="1" xfId="0" applyFont="1" applyFill="1" applyBorder="1" applyAlignment="1" applyProtection="1">
      <alignment vertical="center" wrapText="1"/>
      <protection locked="0"/>
    </xf>
    <xf numFmtId="0" fontId="3" fillId="2" borderId="5" xfId="3" applyNumberFormat="1" applyFont="1" applyFill="1" applyBorder="1" applyAlignment="1">
      <alignment horizontal="right" vertical="center" wrapText="1"/>
    </xf>
    <xf numFmtId="43" fontId="3" fillId="2" borderId="5" xfId="3" applyFont="1" applyFill="1" applyBorder="1" applyAlignment="1">
      <alignment vertical="center" wrapText="1"/>
    </xf>
    <xf numFmtId="43" fontId="3" fillId="2" borderId="5" xfId="3" applyFont="1" applyFill="1" applyBorder="1" applyAlignment="1">
      <alignment horizontal="center" vertical="center" wrapText="1"/>
    </xf>
    <xf numFmtId="14" fontId="3" fillId="2" borderId="10" xfId="0" applyNumberFormat="1" applyFont="1" applyFill="1" applyBorder="1" applyAlignment="1">
      <alignment horizontal="right" vertical="center" wrapText="1"/>
    </xf>
    <xf numFmtId="43" fontId="3" fillId="2" borderId="8" xfId="3" applyFont="1" applyFill="1" applyBorder="1" applyAlignment="1" applyProtection="1">
      <alignment vertical="center" wrapText="1"/>
      <protection locked="0"/>
    </xf>
    <xf numFmtId="167" fontId="3" fillId="2" borderId="10" xfId="0" applyNumberFormat="1" applyFont="1" applyFill="1" applyBorder="1" applyAlignment="1">
      <alignment horizontal="center" vertical="center" wrapText="1"/>
    </xf>
    <xf numFmtId="43" fontId="3" fillId="2" borderId="6" xfId="3" applyFont="1" applyFill="1" applyBorder="1" applyAlignment="1" applyProtection="1">
      <alignment vertical="center" wrapText="1"/>
      <protection locked="0"/>
    </xf>
    <xf numFmtId="3" fontId="3" fillId="2" borderId="1" xfId="3" applyNumberFormat="1" applyFont="1" applyFill="1" applyBorder="1" applyAlignment="1" applyProtection="1">
      <alignment vertical="center" wrapText="1"/>
      <protection locked="0"/>
    </xf>
    <xf numFmtId="164" fontId="2" fillId="2" borderId="5" xfId="3" applyNumberFormat="1" applyFont="1" applyFill="1" applyBorder="1" applyAlignment="1" applyProtection="1">
      <alignment vertical="center" wrapText="1"/>
      <protection locked="0"/>
    </xf>
    <xf numFmtId="0" fontId="3" fillId="2" borderId="18" xfId="0" applyFont="1" applyFill="1" applyBorder="1" applyAlignment="1">
      <alignment horizontal="center" vertical="center" wrapText="1"/>
    </xf>
    <xf numFmtId="0" fontId="3" fillId="2" borderId="17" xfId="0" applyFont="1" applyFill="1" applyBorder="1" applyAlignment="1">
      <alignment horizontal="left" vertical="center" wrapText="1"/>
    </xf>
    <xf numFmtId="0" fontId="3" fillId="2" borderId="21" xfId="0" applyFont="1" applyFill="1" applyBorder="1" applyAlignment="1">
      <alignment vertical="center" wrapText="1"/>
    </xf>
    <xf numFmtId="0" fontId="3" fillId="2" borderId="21" xfId="3" applyNumberFormat="1" applyFont="1" applyFill="1" applyBorder="1" applyAlignment="1" applyProtection="1">
      <alignment horizontal="right" vertical="center" wrapText="1"/>
      <protection locked="0"/>
    </xf>
    <xf numFmtId="43" fontId="3" fillId="2" borderId="21" xfId="3" applyFont="1" applyFill="1" applyBorder="1" applyAlignment="1" applyProtection="1">
      <alignment vertical="center" wrapText="1"/>
      <protection locked="0"/>
    </xf>
    <xf numFmtId="164" fontId="3" fillId="2" borderId="21" xfId="3" applyNumberFormat="1" applyFont="1" applyFill="1" applyBorder="1" applyAlignment="1" applyProtection="1">
      <alignment vertical="center" wrapText="1"/>
      <protection locked="0"/>
    </xf>
    <xf numFmtId="167" fontId="3" fillId="2" borderId="18" xfId="0" applyNumberFormat="1" applyFont="1" applyFill="1" applyBorder="1" applyAlignment="1">
      <alignment horizontal="center" vertical="center" wrapText="1"/>
    </xf>
    <xf numFmtId="43" fontId="16" fillId="2" borderId="2" xfId="0" applyNumberFormat="1" applyFont="1" applyFill="1" applyBorder="1" applyAlignment="1">
      <alignment horizontal="right"/>
    </xf>
    <xf numFmtId="14" fontId="3" fillId="2" borderId="1" xfId="3" applyNumberFormat="1" applyFont="1" applyFill="1" applyBorder="1" applyAlignment="1">
      <alignment horizontal="right" vertical="center" wrapText="1"/>
    </xf>
    <xf numFmtId="3" fontId="3" fillId="2" borderId="1" xfId="0" applyNumberFormat="1" applyFont="1" applyFill="1" applyBorder="1" applyAlignment="1">
      <alignment horizontal="right" vertical="center" wrapText="1"/>
    </xf>
    <xf numFmtId="0" fontId="3" fillId="2" borderId="1" xfId="0" applyFont="1" applyFill="1" applyBorder="1" applyAlignment="1">
      <alignment horizontal="left" vertical="center"/>
    </xf>
    <xf numFmtId="0" fontId="3" fillId="2" borderId="3" xfId="0" applyFont="1" applyFill="1" applyBorder="1" applyAlignment="1">
      <alignment horizontal="left" vertical="center" wrapText="1"/>
    </xf>
    <xf numFmtId="43" fontId="3" fillId="2" borderId="3" xfId="3" applyFont="1" applyFill="1" applyBorder="1" applyAlignment="1">
      <alignment horizontal="center" vertical="center" wrapText="1"/>
    </xf>
    <xf numFmtId="14" fontId="3" fillId="2" borderId="3" xfId="0" applyNumberFormat="1" applyFont="1" applyFill="1" applyBorder="1" applyAlignment="1">
      <alignment horizontal="right" vertical="center" wrapText="1"/>
    </xf>
    <xf numFmtId="3" fontId="3" fillId="2" borderId="3" xfId="0" applyNumberFormat="1" applyFont="1" applyFill="1" applyBorder="1" applyAlignment="1">
      <alignment horizontal="right" vertical="center" wrapText="1"/>
    </xf>
    <xf numFmtId="0" fontId="3" fillId="2" borderId="16" xfId="0" applyFont="1" applyFill="1" applyBorder="1" applyAlignment="1">
      <alignment horizontal="center" vertical="center" wrapText="1"/>
    </xf>
    <xf numFmtId="0" fontId="3" fillId="2" borderId="16" xfId="0" applyFont="1" applyFill="1" applyBorder="1" applyAlignment="1">
      <alignment horizontal="left" vertical="center" wrapText="1"/>
    </xf>
    <xf numFmtId="0" fontId="3" fillId="2" borderId="16" xfId="0" applyFont="1" applyFill="1" applyBorder="1" applyAlignment="1">
      <alignment vertical="center" wrapText="1"/>
    </xf>
    <xf numFmtId="0" fontId="3" fillId="2" borderId="16" xfId="0" applyFont="1" applyFill="1" applyBorder="1" applyAlignment="1">
      <alignment horizontal="right" vertical="center" wrapText="1"/>
    </xf>
    <xf numFmtId="43" fontId="3" fillId="2" borderId="16" xfId="3" applyFont="1" applyFill="1" applyBorder="1" applyAlignment="1" applyProtection="1">
      <alignment vertical="center" wrapText="1"/>
      <protection locked="0"/>
    </xf>
    <xf numFmtId="43" fontId="3" fillId="2" borderId="16" xfId="3" applyFont="1" applyFill="1" applyBorder="1" applyAlignment="1">
      <alignment horizontal="center" vertical="center" wrapText="1"/>
    </xf>
    <xf numFmtId="14" fontId="3" fillId="2" borderId="16" xfId="0" applyNumberFormat="1" applyFont="1" applyFill="1" applyBorder="1" applyAlignment="1">
      <alignment horizontal="right" vertical="center" wrapText="1"/>
    </xf>
    <xf numFmtId="0" fontId="9" fillId="2" borderId="4" xfId="0" applyFont="1" applyFill="1" applyBorder="1" applyAlignment="1">
      <alignment horizontal="center" vertical="center"/>
    </xf>
    <xf numFmtId="0" fontId="7" fillId="2" borderId="4" xfId="0" applyFont="1" applyFill="1" applyBorder="1" applyAlignment="1" applyProtection="1">
      <alignment horizontal="center" vertical="center"/>
      <protection locked="0"/>
    </xf>
    <xf numFmtId="14" fontId="9" fillId="2" borderId="4" xfId="0" applyNumberFormat="1" applyFont="1" applyFill="1" applyBorder="1" applyAlignment="1">
      <alignment horizontal="center" vertical="center"/>
    </xf>
    <xf numFmtId="0" fontId="9" fillId="2" borderId="1" xfId="0" applyFont="1" applyFill="1" applyBorder="1" applyAlignment="1">
      <alignment horizontal="center" vertical="center"/>
    </xf>
    <xf numFmtId="0" fontId="7" fillId="2" borderId="1" xfId="0" applyFont="1" applyFill="1" applyBorder="1" applyAlignment="1">
      <alignment vertical="center"/>
    </xf>
    <xf numFmtId="0" fontId="7" fillId="2" borderId="12" xfId="0" applyFont="1" applyFill="1" applyBorder="1" applyAlignment="1">
      <alignment vertical="center"/>
    </xf>
    <xf numFmtId="0" fontId="7" fillId="2" borderId="12" xfId="0" applyFont="1" applyFill="1" applyBorder="1" applyAlignment="1">
      <alignment horizontal="left" vertical="center"/>
    </xf>
    <xf numFmtId="0" fontId="7" fillId="2" borderId="1" xfId="0" applyFont="1" applyFill="1" applyBorder="1" applyAlignment="1">
      <alignment horizontal="right" vertical="center"/>
    </xf>
    <xf numFmtId="0" fontId="7" fillId="2" borderId="12" xfId="0" applyFont="1" applyFill="1" applyBorder="1" applyAlignment="1" applyProtection="1">
      <alignment horizontal="left" vertical="center"/>
      <protection locked="0"/>
    </xf>
    <xf numFmtId="0" fontId="7" fillId="2" borderId="1" xfId="0" applyFont="1" applyFill="1" applyBorder="1" applyAlignment="1" applyProtection="1">
      <alignment horizontal="right" vertical="center"/>
      <protection locked="0"/>
    </xf>
    <xf numFmtId="0" fontId="7" fillId="2" borderId="1" xfId="0" applyFont="1" applyFill="1" applyBorder="1" applyAlignment="1">
      <alignment horizontal="center" vertical="center"/>
    </xf>
    <xf numFmtId="14" fontId="7" fillId="2" borderId="1" xfId="0" applyNumberFormat="1" applyFont="1" applyFill="1" applyBorder="1" applyAlignment="1">
      <alignment horizontal="center" vertical="center"/>
    </xf>
    <xf numFmtId="0" fontId="9" fillId="2" borderId="12" xfId="0" applyFont="1" applyFill="1" applyBorder="1" applyAlignment="1">
      <alignment vertical="center"/>
    </xf>
    <xf numFmtId="0" fontId="9" fillId="2" borderId="1" xfId="0" applyFont="1" applyFill="1" applyBorder="1" applyAlignment="1" applyProtection="1">
      <alignment horizontal="center" vertical="center"/>
      <protection locked="0"/>
    </xf>
    <xf numFmtId="0" fontId="19" fillId="2" borderId="12" xfId="0" applyFont="1" applyFill="1" applyBorder="1" applyAlignment="1">
      <alignment vertical="center"/>
    </xf>
    <xf numFmtId="3" fontId="7" fillId="2" borderId="1" xfId="0" applyNumberFormat="1" applyFont="1" applyFill="1" applyBorder="1" applyAlignment="1">
      <alignment horizontal="right" vertical="center"/>
    </xf>
    <xf numFmtId="0" fontId="7" fillId="2" borderId="1" xfId="1" applyNumberFormat="1" applyFont="1" applyFill="1" applyBorder="1" applyAlignment="1">
      <alignment vertical="center"/>
    </xf>
    <xf numFmtId="0" fontId="18" fillId="2" borderId="12" xfId="0" applyFont="1" applyFill="1" applyBorder="1" applyAlignment="1">
      <alignment horizontal="left" vertical="center"/>
    </xf>
    <xf numFmtId="3" fontId="14" fillId="2" borderId="1" xfId="0" applyNumberFormat="1" applyFont="1" applyFill="1" applyBorder="1" applyAlignment="1">
      <alignment vertical="center"/>
    </xf>
    <xf numFmtId="0" fontId="7" fillId="2" borderId="1" xfId="1" applyNumberFormat="1" applyFont="1" applyFill="1" applyBorder="1" applyAlignment="1">
      <alignment horizontal="center" vertical="center"/>
    </xf>
    <xf numFmtId="166" fontId="7" fillId="2" borderId="1" xfId="1" applyNumberFormat="1" applyFont="1" applyFill="1" applyBorder="1" applyAlignment="1" applyProtection="1">
      <alignment vertical="center"/>
      <protection locked="0"/>
    </xf>
    <xf numFmtId="165" fontId="7" fillId="2" borderId="1" xfId="1" applyFont="1" applyFill="1" applyBorder="1" applyAlignment="1" applyProtection="1">
      <alignment vertical="center"/>
      <protection locked="0"/>
    </xf>
    <xf numFmtId="167" fontId="7" fillId="2" borderId="1" xfId="0" applyNumberFormat="1" applyFont="1" applyFill="1" applyBorder="1" applyAlignment="1">
      <alignment horizontal="center" vertical="center"/>
    </xf>
    <xf numFmtId="0" fontId="7" fillId="2" borderId="3" xfId="0" applyFont="1" applyFill="1" applyBorder="1" applyAlignment="1" applyProtection="1">
      <alignment horizontal="center" vertical="center"/>
      <protection locked="0"/>
    </xf>
    <xf numFmtId="3" fontId="7" fillId="2" borderId="3" xfId="0" applyNumberFormat="1" applyFont="1" applyFill="1" applyBorder="1" applyAlignment="1">
      <alignment vertical="center"/>
    </xf>
    <xf numFmtId="14" fontId="9" fillId="2" borderId="3" xfId="0" applyNumberFormat="1" applyFont="1" applyFill="1" applyBorder="1" applyAlignment="1">
      <alignment horizontal="center" vertical="center"/>
    </xf>
    <xf numFmtId="0" fontId="7" fillId="2" borderId="3" xfId="0" applyFont="1" applyFill="1" applyBorder="1" applyAlignment="1">
      <alignment horizontal="center" vertical="center"/>
    </xf>
    <xf numFmtId="14" fontId="7" fillId="2" borderId="3" xfId="0" applyNumberFormat="1" applyFont="1" applyFill="1" applyBorder="1" applyAlignment="1">
      <alignment horizontal="center" vertical="center"/>
    </xf>
    <xf numFmtId="0" fontId="9" fillId="2" borderId="3" xfId="0" applyFont="1" applyFill="1" applyBorder="1" applyAlignment="1">
      <alignment horizontal="center" vertical="center"/>
    </xf>
    <xf numFmtId="0" fontId="7" fillId="2" borderId="3" xfId="0" applyFont="1" applyFill="1" applyBorder="1" applyAlignment="1">
      <alignment vertical="center"/>
    </xf>
    <xf numFmtId="0" fontId="7" fillId="2" borderId="7" xfId="1" applyNumberFormat="1" applyFont="1" applyFill="1" applyBorder="1" applyAlignment="1">
      <alignment horizontal="left" vertical="center"/>
    </xf>
    <xf numFmtId="0" fontId="7" fillId="2" borderId="3" xfId="1" applyNumberFormat="1" applyFont="1" applyFill="1" applyBorder="1" applyAlignment="1">
      <alignment horizontal="center" vertical="center"/>
    </xf>
    <xf numFmtId="166" fontId="7" fillId="2" borderId="3" xfId="1" applyNumberFormat="1" applyFont="1" applyFill="1" applyBorder="1" applyAlignment="1" applyProtection="1">
      <alignment vertical="center"/>
      <protection locked="0"/>
    </xf>
    <xf numFmtId="165" fontId="7" fillId="2" borderId="3" xfId="1" applyFont="1" applyFill="1" applyBorder="1" applyAlignment="1" applyProtection="1">
      <alignment vertical="center"/>
      <protection locked="0"/>
    </xf>
    <xf numFmtId="167" fontId="7" fillId="2" borderId="3" xfId="0" applyNumberFormat="1" applyFont="1" applyFill="1" applyBorder="1" applyAlignment="1">
      <alignment horizontal="center" vertical="center"/>
    </xf>
    <xf numFmtId="0" fontId="7" fillId="2" borderId="7" xfId="0" applyFont="1" applyFill="1" applyBorder="1" applyAlignment="1">
      <alignment vertical="center"/>
    </xf>
    <xf numFmtId="0" fontId="19" fillId="2" borderId="7" xfId="0" applyFont="1" applyFill="1" applyBorder="1" applyAlignment="1">
      <alignment vertical="center"/>
    </xf>
    <xf numFmtId="0" fontId="7" fillId="2" borderId="7" xfId="0" applyFont="1" applyFill="1" applyBorder="1" applyAlignment="1" applyProtection="1">
      <alignment horizontal="left" vertical="center"/>
      <protection locked="0"/>
    </xf>
    <xf numFmtId="0" fontId="7" fillId="2" borderId="3" xfId="0" applyFont="1" applyFill="1" applyBorder="1" applyAlignment="1" applyProtection="1">
      <alignment horizontal="right" vertical="center"/>
      <protection locked="0"/>
    </xf>
    <xf numFmtId="0" fontId="9" fillId="2" borderId="1" xfId="0" applyFont="1" applyFill="1" applyBorder="1" applyAlignment="1">
      <alignment horizontal="left" vertical="center"/>
    </xf>
    <xf numFmtId="0" fontId="7" fillId="2" borderId="5" xfId="0" applyFont="1" applyFill="1" applyBorder="1" applyAlignment="1" applyProtection="1">
      <alignment horizontal="center" vertical="center"/>
      <protection locked="0"/>
    </xf>
    <xf numFmtId="165" fontId="7" fillId="2" borderId="5" xfId="1" applyFont="1" applyFill="1" applyBorder="1" applyAlignment="1">
      <alignment horizontal="right" vertical="center"/>
    </xf>
    <xf numFmtId="165" fontId="9" fillId="2" borderId="3" xfId="1" applyFont="1" applyFill="1" applyBorder="1" applyAlignment="1">
      <alignment horizontal="right" vertical="center"/>
    </xf>
    <xf numFmtId="14" fontId="9" fillId="2" borderId="10" xfId="0" applyNumberFormat="1" applyFont="1" applyFill="1" applyBorder="1" applyAlignment="1">
      <alignment horizontal="center" vertical="center"/>
    </xf>
    <xf numFmtId="0" fontId="9" fillId="2" borderId="5" xfId="0" applyFont="1" applyFill="1" applyBorder="1" applyAlignment="1">
      <alignment horizontal="center" vertical="center"/>
    </xf>
    <xf numFmtId="165" fontId="9" fillId="2" borderId="3" xfId="1" applyFont="1" applyFill="1" applyBorder="1" applyAlignment="1">
      <alignment vertical="center"/>
    </xf>
    <xf numFmtId="165" fontId="7" fillId="2" borderId="3" xfId="1" applyFont="1" applyFill="1" applyBorder="1" applyAlignment="1">
      <alignment horizontal="left" vertical="center"/>
    </xf>
    <xf numFmtId="0" fontId="7" fillId="2" borderId="16" xfId="0" applyFont="1" applyFill="1" applyBorder="1" applyAlignment="1">
      <alignment horizontal="center" vertical="center"/>
    </xf>
    <xf numFmtId="0" fontId="7" fillId="2" borderId="23" xfId="0" applyFont="1" applyFill="1" applyBorder="1" applyAlignment="1">
      <alignment horizontal="left" vertical="center"/>
    </xf>
    <xf numFmtId="0" fontId="7" fillId="2" borderId="16" xfId="0" applyFont="1" applyFill="1" applyBorder="1" applyAlignment="1">
      <alignment horizontal="right" vertical="center"/>
    </xf>
    <xf numFmtId="165" fontId="7" fillId="2" borderId="16" xfId="1" applyFont="1" applyFill="1" applyBorder="1" applyAlignment="1">
      <alignment horizontal="right" vertical="center"/>
    </xf>
    <xf numFmtId="165" fontId="7" fillId="2" borderId="16" xfId="1" applyFont="1" applyFill="1" applyBorder="1" applyAlignment="1">
      <alignment vertical="center"/>
    </xf>
    <xf numFmtId="14" fontId="7" fillId="2" borderId="16" xfId="0" applyNumberFormat="1" applyFont="1" applyFill="1" applyBorder="1" applyAlignment="1">
      <alignment horizontal="center" vertical="center"/>
    </xf>
    <xf numFmtId="14" fontId="3" fillId="2" borderId="9" xfId="0" applyNumberFormat="1" applyFont="1" applyFill="1" applyBorder="1" applyAlignment="1">
      <alignment horizontal="center" vertical="center" wrapText="1"/>
    </xf>
    <xf numFmtId="167" fontId="3" fillId="2" borderId="8" xfId="0" applyNumberFormat="1" applyFont="1" applyFill="1" applyBorder="1" applyAlignment="1">
      <alignment horizontal="center" vertical="center" wrapText="1"/>
    </xf>
    <xf numFmtId="168" fontId="3" fillId="2" borderId="9" xfId="0" applyNumberFormat="1" applyFont="1" applyFill="1" applyBorder="1" applyAlignment="1">
      <alignment horizontal="right" vertical="center" wrapText="1"/>
    </xf>
    <xf numFmtId="167" fontId="3" fillId="2" borderId="3" xfId="0" applyNumberFormat="1" applyFont="1" applyFill="1" applyBorder="1" applyAlignment="1">
      <alignment horizontal="right" vertical="center" wrapText="1"/>
    </xf>
    <xf numFmtId="14" fontId="2" fillId="2" borderId="9" xfId="0" applyNumberFormat="1" applyFont="1" applyFill="1" applyBorder="1" applyAlignment="1" applyProtection="1">
      <alignment horizontal="right" vertical="center" wrapText="1"/>
      <protection locked="0"/>
    </xf>
    <xf numFmtId="0" fontId="2" fillId="2" borderId="12" xfId="0" applyFont="1" applyFill="1" applyBorder="1" applyAlignment="1" applyProtection="1">
      <alignment vertical="center" wrapText="1"/>
      <protection locked="0"/>
    </xf>
    <xf numFmtId="166" fontId="3" fillId="2" borderId="3" xfId="3" applyNumberFormat="1" applyFont="1" applyFill="1" applyBorder="1" applyAlignment="1" applyProtection="1">
      <alignment horizontal="right" vertical="center" wrapText="1"/>
      <protection locked="0"/>
    </xf>
    <xf numFmtId="167" fontId="3" fillId="2" borderId="5" xfId="0" applyNumberFormat="1" applyFont="1" applyFill="1" applyBorder="1" applyAlignment="1">
      <alignment horizontal="right" vertical="center" wrapText="1"/>
    </xf>
    <xf numFmtId="0" fontId="2" fillId="2" borderId="15" xfId="0" applyFont="1" applyFill="1" applyBorder="1" applyAlignment="1" applyProtection="1">
      <alignment horizontal="left" vertical="center" wrapText="1"/>
      <protection locked="0"/>
    </xf>
    <xf numFmtId="0" fontId="13" fillId="2" borderId="5" xfId="0" applyFont="1" applyFill="1" applyBorder="1" applyAlignment="1">
      <alignment vertical="center" wrapText="1"/>
    </xf>
    <xf numFmtId="0" fontId="3" fillId="2" borderId="4" xfId="0" applyFont="1" applyFill="1" applyBorder="1" applyAlignment="1" applyProtection="1">
      <alignment horizontal="left" vertical="center" wrapText="1"/>
      <protection locked="0"/>
    </xf>
    <xf numFmtId="166" fontId="3" fillId="2" borderId="5" xfId="3" applyNumberFormat="1" applyFont="1" applyFill="1" applyBorder="1" applyAlignment="1" applyProtection="1">
      <alignment horizontal="right" vertical="center" wrapText="1"/>
      <protection locked="0"/>
    </xf>
    <xf numFmtId="3" fontId="3" fillId="2" borderId="5" xfId="3" applyNumberFormat="1" applyFont="1" applyFill="1" applyBorder="1" applyAlignment="1" applyProtection="1">
      <alignment vertical="center" wrapText="1"/>
      <protection locked="0"/>
    </xf>
    <xf numFmtId="0" fontId="3" fillId="2" borderId="4" xfId="3" applyNumberFormat="1" applyFont="1" applyFill="1" applyBorder="1" applyAlignment="1">
      <alignment horizontal="right" vertical="center" wrapText="1"/>
    </xf>
    <xf numFmtId="43" fontId="3" fillId="2" borderId="4" xfId="3" applyFont="1" applyFill="1" applyBorder="1" applyAlignment="1">
      <alignment vertical="center" wrapText="1"/>
    </xf>
    <xf numFmtId="14" fontId="9" fillId="2" borderId="5" xfId="0" applyNumberFormat="1" applyFont="1" applyFill="1" applyBorder="1" applyAlignment="1">
      <alignment horizontal="center" vertical="center"/>
    </xf>
    <xf numFmtId="14" fontId="7" fillId="2" borderId="10" xfId="0" applyNumberFormat="1" applyFont="1" applyFill="1" applyBorder="1" applyAlignment="1">
      <alignment horizontal="center" vertical="center"/>
    </xf>
    <xf numFmtId="167" fontId="7" fillId="2" borderId="10" xfId="0" applyNumberFormat="1" applyFont="1" applyFill="1" applyBorder="1" applyAlignment="1">
      <alignment horizontal="center" vertical="center"/>
    </xf>
    <xf numFmtId="14" fontId="7" fillId="2" borderId="9" xfId="0" applyNumberFormat="1" applyFont="1" applyFill="1" applyBorder="1" applyAlignment="1">
      <alignment horizontal="center" vertical="center"/>
    </xf>
    <xf numFmtId="167" fontId="7" fillId="2" borderId="9" xfId="0" applyNumberFormat="1" applyFont="1" applyFill="1" applyBorder="1" applyAlignment="1">
      <alignment horizontal="center" vertical="center"/>
    </xf>
    <xf numFmtId="0" fontId="7" fillId="2" borderId="5" xfId="1" applyNumberFormat="1" applyFont="1" applyFill="1" applyBorder="1" applyAlignment="1">
      <alignment horizontal="center" vertical="center"/>
    </xf>
    <xf numFmtId="0" fontId="7" fillId="2" borderId="11" xfId="0" applyFont="1" applyFill="1" applyBorder="1" applyAlignment="1" applyProtection="1">
      <alignment horizontal="left" vertical="center"/>
      <protection locked="0"/>
    </xf>
    <xf numFmtId="0" fontId="7" fillId="2" borderId="1" xfId="1" applyNumberFormat="1" applyFont="1" applyFill="1" applyBorder="1" applyAlignment="1">
      <alignment horizontal="left" vertical="center"/>
    </xf>
    <xf numFmtId="0" fontId="7" fillId="2" borderId="1" xfId="0" applyFont="1" applyFill="1" applyBorder="1" applyAlignment="1">
      <alignment horizontal="left" vertical="center"/>
    </xf>
    <xf numFmtId="0" fontId="7" fillId="2" borderId="15" xfId="0" applyFont="1" applyFill="1" applyBorder="1" applyAlignment="1" applyProtection="1">
      <alignment horizontal="left" vertical="center"/>
      <protection locked="0"/>
    </xf>
    <xf numFmtId="0" fontId="7" fillId="2" borderId="5" xfId="0" applyFont="1" applyFill="1" applyBorder="1" applyAlignment="1" applyProtection="1">
      <alignment horizontal="right" vertical="center"/>
      <protection locked="0"/>
    </xf>
    <xf numFmtId="0" fontId="7" fillId="2" borderId="4" xfId="0" applyFont="1" applyFill="1" applyBorder="1" applyAlignment="1" applyProtection="1">
      <alignment horizontal="right" vertical="center"/>
      <protection locked="0"/>
    </xf>
    <xf numFmtId="0" fontId="7" fillId="2" borderId="3" xfId="1" applyNumberFormat="1" applyFont="1" applyFill="1" applyBorder="1" applyAlignment="1">
      <alignment vertical="center"/>
    </xf>
    <xf numFmtId="2" fontId="9" fillId="2" borderId="1" xfId="0" applyNumberFormat="1" applyFont="1" applyFill="1" applyBorder="1" applyAlignment="1">
      <alignment horizontal="center" vertical="center"/>
    </xf>
    <xf numFmtId="0" fontId="3" fillId="2" borderId="24" xfId="0" applyFont="1" applyFill="1" applyBorder="1" applyAlignment="1">
      <alignment horizontal="center"/>
    </xf>
    <xf numFmtId="0" fontId="3" fillId="2" borderId="19" xfId="0" applyFont="1" applyFill="1" applyBorder="1" applyAlignment="1">
      <alignment horizontal="center"/>
    </xf>
    <xf numFmtId="0" fontId="3" fillId="2" borderId="20" xfId="0" applyFont="1" applyFill="1" applyBorder="1" applyAlignment="1">
      <alignment horizontal="center"/>
    </xf>
    <xf numFmtId="0" fontId="8" fillId="0" borderId="0" xfId="0" applyFont="1"/>
    <xf numFmtId="0" fontId="9" fillId="0" borderId="0" xfId="0" applyFont="1" applyAlignment="1">
      <alignment horizontal="center"/>
    </xf>
    <xf numFmtId="0" fontId="2" fillId="0" borderId="0" xfId="0" applyFont="1" applyAlignment="1">
      <alignment horizontal="center"/>
    </xf>
    <xf numFmtId="0" fontId="2" fillId="0" borderId="0" xfId="0" applyFont="1" applyAlignment="1">
      <alignment horizontal="center" vertical="center"/>
    </xf>
    <xf numFmtId="0" fontId="3" fillId="2" borderId="1" xfId="0" applyFont="1" applyFill="1" applyBorder="1" applyAlignment="1">
      <alignment horizontal="center"/>
    </xf>
    <xf numFmtId="169" fontId="16" fillId="2" borderId="0" xfId="0" applyNumberFormat="1" applyFont="1" applyFill="1" applyBorder="1" applyAlignment="1">
      <alignment horizontal="right"/>
    </xf>
    <xf numFmtId="43" fontId="16" fillId="2" borderId="0" xfId="0" applyNumberFormat="1" applyFont="1" applyFill="1" applyBorder="1" applyAlignment="1">
      <alignment horizontal="right"/>
    </xf>
    <xf numFmtId="0" fontId="3" fillId="2" borderId="22" xfId="0" applyFont="1" applyFill="1" applyBorder="1" applyAlignment="1">
      <alignment horizontal="center"/>
    </xf>
    <xf numFmtId="0" fontId="3" fillId="2" borderId="25" xfId="0" applyFont="1" applyFill="1" applyBorder="1" applyAlignment="1">
      <alignment horizontal="center"/>
    </xf>
    <xf numFmtId="0" fontId="3" fillId="2" borderId="26" xfId="0" applyFont="1" applyFill="1" applyBorder="1" applyAlignment="1">
      <alignment horizontal="center"/>
    </xf>
  </cellXfs>
  <cellStyles count="4">
    <cellStyle name="Millares" xfId="1" builtinId="3"/>
    <cellStyle name="Millares 2" xfId="3" xr:uid="{00000000-0005-0000-0000-000001000000}"/>
    <cellStyle name="Millares 3" xfId="2" xr:uid="{00000000-0005-0000-0000-000002000000}"/>
    <cellStyle name="Normal" xfId="0" builtinId="0"/>
  </cellStyles>
  <dxfs count="0"/>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1162050</xdr:colOff>
      <xdr:row>750</xdr:row>
      <xdr:rowOff>114300</xdr:rowOff>
    </xdr:from>
    <xdr:to>
      <xdr:col>8</xdr:col>
      <xdr:colOff>1209675</xdr:colOff>
      <xdr:row>756</xdr:row>
      <xdr:rowOff>62592</xdr:rowOff>
    </xdr:to>
    <xdr:pic>
      <xdr:nvPicPr>
        <xdr:cNvPr id="4" name="Imagen 3">
          <a:extLst>
            <a:ext uri="{FF2B5EF4-FFF2-40B4-BE49-F238E27FC236}">
              <a16:creationId xmlns:a16="http://schemas.microsoft.com/office/drawing/2014/main" id="{CB5AFE56-C26B-4F16-B9CB-FBFDDB2007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4050" y="417271200"/>
          <a:ext cx="12296775" cy="1091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2686051</xdr:colOff>
      <xdr:row>378</xdr:row>
      <xdr:rowOff>161925</xdr:rowOff>
    </xdr:from>
    <xdr:to>
      <xdr:col>4</xdr:col>
      <xdr:colOff>3780444</xdr:colOff>
      <xdr:row>381</xdr:row>
      <xdr:rowOff>35001</xdr:rowOff>
    </xdr:to>
    <xdr:pic>
      <xdr:nvPicPr>
        <xdr:cNvPr id="6" name="Picture 2">
          <a:extLst>
            <a:ext uri="{FF2B5EF4-FFF2-40B4-BE49-F238E27FC236}">
              <a16:creationId xmlns:a16="http://schemas.microsoft.com/office/drawing/2014/main" id="{DCBA7304-D18B-4439-AAB8-731A991E1F5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1" y="208730850"/>
          <a:ext cx="1094393" cy="587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2437239</xdr:colOff>
      <xdr:row>329</xdr:row>
      <xdr:rowOff>167327</xdr:rowOff>
    </xdr:from>
    <xdr:to>
      <xdr:col>7</xdr:col>
      <xdr:colOff>3886201</xdr:colOff>
      <xdr:row>332</xdr:row>
      <xdr:rowOff>51911</xdr:rowOff>
    </xdr:to>
    <xdr:pic>
      <xdr:nvPicPr>
        <xdr:cNvPr id="9" name="Picture 2">
          <a:extLst>
            <a:ext uri="{FF2B5EF4-FFF2-40B4-BE49-F238E27FC236}">
              <a16:creationId xmlns:a16="http://schemas.microsoft.com/office/drawing/2014/main" id="{66784269-4CC8-4BDD-8091-141F3348FF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28939" y="275735102"/>
          <a:ext cx="1162" cy="465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2800350</xdr:colOff>
      <xdr:row>329</xdr:row>
      <xdr:rowOff>180975</xdr:rowOff>
    </xdr:from>
    <xdr:to>
      <xdr:col>4</xdr:col>
      <xdr:colOff>3820687</xdr:colOff>
      <xdr:row>332</xdr:row>
      <xdr:rowOff>65559</xdr:rowOff>
    </xdr:to>
    <xdr:pic>
      <xdr:nvPicPr>
        <xdr:cNvPr id="10" name="Picture 2">
          <a:extLst>
            <a:ext uri="{FF2B5EF4-FFF2-40B4-BE49-F238E27FC236}">
              <a16:creationId xmlns:a16="http://schemas.microsoft.com/office/drawing/2014/main" id="{6B478552-1E5B-45A1-A4F4-5D947882926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53300" y="183651525"/>
          <a:ext cx="1020337" cy="465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2676526</xdr:colOff>
      <xdr:row>3</xdr:row>
      <xdr:rowOff>38100</xdr:rowOff>
    </xdr:from>
    <xdr:to>
      <xdr:col>4</xdr:col>
      <xdr:colOff>3770919</xdr:colOff>
      <xdr:row>5</xdr:row>
      <xdr:rowOff>44526</xdr:rowOff>
    </xdr:to>
    <xdr:pic>
      <xdr:nvPicPr>
        <xdr:cNvPr id="14" name="Picture 2">
          <a:extLst>
            <a:ext uri="{FF2B5EF4-FFF2-40B4-BE49-F238E27FC236}">
              <a16:creationId xmlns:a16="http://schemas.microsoft.com/office/drawing/2014/main" id="{E7C7E80F-417C-4807-B593-E85FCDCB88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29476" y="609600"/>
          <a:ext cx="1094393" cy="482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647700</xdr:colOff>
      <xdr:row>7</xdr:row>
      <xdr:rowOff>0</xdr:rowOff>
    </xdr:from>
    <xdr:to>
      <xdr:col>34</xdr:col>
      <xdr:colOff>676275</xdr:colOff>
      <xdr:row>157</xdr:row>
      <xdr:rowOff>39493</xdr:rowOff>
    </xdr:to>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7700" y="1333500"/>
          <a:ext cx="22126575" cy="28614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49125-265C-4552-9E70-C2461E65178F}">
  <dimension ref="B4:J750"/>
  <sheetViews>
    <sheetView tabSelected="1" workbookViewId="0">
      <selection activeCell="E5" sqref="E5"/>
    </sheetView>
  </sheetViews>
  <sheetFormatPr baseColWidth="10" defaultRowHeight="15" x14ac:dyDescent="0.25"/>
  <cols>
    <col min="2" max="2" width="31.28515625" customWidth="1"/>
    <col min="3" max="3" width="14.140625" bestFit="1" customWidth="1"/>
    <col min="5" max="5" width="87.28515625" customWidth="1"/>
    <col min="8" max="8" width="16.7109375" bestFit="1" customWidth="1"/>
    <col min="9" max="9" width="25.28515625" bestFit="1" customWidth="1"/>
  </cols>
  <sheetData>
    <row r="4" spans="2:9" ht="18.75" x14ac:dyDescent="0.3">
      <c r="F4" s="225"/>
      <c r="G4" s="225"/>
      <c r="H4" s="225"/>
      <c r="I4" s="225"/>
    </row>
    <row r="5" spans="2:9" ht="18.75" x14ac:dyDescent="0.3">
      <c r="F5" s="225"/>
      <c r="G5" s="225"/>
      <c r="H5" s="225"/>
      <c r="I5" s="225"/>
    </row>
    <row r="6" spans="2:9" ht="18.75" x14ac:dyDescent="0.3">
      <c r="B6" s="226" t="s">
        <v>389</v>
      </c>
      <c r="C6" s="226"/>
      <c r="D6" s="226"/>
      <c r="E6" s="226"/>
      <c r="F6" s="226"/>
      <c r="G6" s="226"/>
      <c r="H6" s="226"/>
      <c r="I6" s="226"/>
    </row>
    <row r="7" spans="2:9" ht="15.75" x14ac:dyDescent="0.25">
      <c r="B7" s="227" t="s">
        <v>663</v>
      </c>
      <c r="C7" s="227"/>
      <c r="D7" s="227"/>
      <c r="E7" s="227"/>
      <c r="F7" s="227"/>
      <c r="G7" s="227"/>
      <c r="H7" s="227"/>
      <c r="I7" s="227"/>
    </row>
    <row r="8" spans="2:9" ht="18.75" x14ac:dyDescent="0.3">
      <c r="B8" s="226" t="s">
        <v>390</v>
      </c>
      <c r="C8" s="226"/>
      <c r="D8" s="226"/>
      <c r="E8" s="226"/>
      <c r="F8" s="226"/>
      <c r="G8" s="226"/>
      <c r="H8" s="226"/>
      <c r="I8" s="226"/>
    </row>
    <row r="9" spans="2:9" ht="18.75" x14ac:dyDescent="0.3">
      <c r="B9" s="226" t="s">
        <v>391</v>
      </c>
      <c r="C9" s="226"/>
      <c r="D9" s="226"/>
      <c r="E9" s="226"/>
      <c r="F9" s="226"/>
      <c r="G9" s="226"/>
      <c r="H9" s="226"/>
      <c r="I9" s="226"/>
    </row>
    <row r="10" spans="2:9" ht="15.75" x14ac:dyDescent="0.25">
      <c r="B10" s="228" t="s">
        <v>865</v>
      </c>
      <c r="C10" s="228"/>
      <c r="D10" s="228"/>
      <c r="E10" s="228"/>
      <c r="F10" s="228"/>
      <c r="G10" s="228"/>
      <c r="H10" s="228"/>
      <c r="I10" s="228"/>
    </row>
    <row r="11" spans="2:9" ht="48" thickBot="1" x14ac:dyDescent="0.3">
      <c r="B11" s="29" t="s">
        <v>375</v>
      </c>
      <c r="C11" s="29" t="s">
        <v>376</v>
      </c>
      <c r="D11" s="29" t="s">
        <v>377</v>
      </c>
      <c r="E11" s="29" t="s">
        <v>0</v>
      </c>
      <c r="F11" s="29" t="s">
        <v>33</v>
      </c>
      <c r="G11" s="29" t="s">
        <v>1</v>
      </c>
      <c r="H11" s="29" t="s">
        <v>34</v>
      </c>
      <c r="I11" s="29" t="s">
        <v>2</v>
      </c>
    </row>
    <row r="12" spans="2:9" ht="45" customHeight="1" thickBot="1" x14ac:dyDescent="0.3">
      <c r="B12" s="30" t="s">
        <v>386</v>
      </c>
      <c r="C12" s="107">
        <v>41805</v>
      </c>
      <c r="D12" s="38" t="s">
        <v>204</v>
      </c>
      <c r="E12" s="79" t="s">
        <v>203</v>
      </c>
      <c r="F12" s="83" t="s">
        <v>26</v>
      </c>
      <c r="G12" s="109">
        <v>630</v>
      </c>
      <c r="H12" s="110">
        <v>10.52</v>
      </c>
      <c r="I12" s="111">
        <f>G12*H12</f>
        <v>6627.5999999999995</v>
      </c>
    </row>
    <row r="13" spans="2:9" ht="45" customHeight="1" x14ac:dyDescent="0.25">
      <c r="B13" s="30" t="s">
        <v>386</v>
      </c>
      <c r="C13" s="43">
        <v>41683</v>
      </c>
      <c r="D13" s="38" t="s">
        <v>210</v>
      </c>
      <c r="E13" s="201" t="s">
        <v>209</v>
      </c>
      <c r="F13" s="203" t="s">
        <v>26</v>
      </c>
      <c r="G13" s="206">
        <v>63</v>
      </c>
      <c r="H13" s="207">
        <v>75</v>
      </c>
      <c r="I13" s="42">
        <f>G13*H13</f>
        <v>4725</v>
      </c>
    </row>
    <row r="14" spans="2:9" ht="45" customHeight="1" x14ac:dyDescent="0.25">
      <c r="B14" s="30" t="s">
        <v>386</v>
      </c>
      <c r="C14" s="71">
        <v>41805</v>
      </c>
      <c r="D14" s="63" t="s">
        <v>212</v>
      </c>
      <c r="E14" s="46" t="s">
        <v>211</v>
      </c>
      <c r="F14" s="47" t="s">
        <v>26</v>
      </c>
      <c r="G14" s="48">
        <v>57</v>
      </c>
      <c r="H14" s="49">
        <v>105.93</v>
      </c>
      <c r="I14" s="50">
        <f>G14*H14</f>
        <v>6038.01</v>
      </c>
    </row>
    <row r="15" spans="2:9" ht="45" customHeight="1" x14ac:dyDescent="0.25">
      <c r="B15" s="30" t="s">
        <v>386</v>
      </c>
      <c r="C15" s="71">
        <v>41759</v>
      </c>
      <c r="D15" s="63" t="s">
        <v>296</v>
      </c>
      <c r="E15" s="46" t="s">
        <v>295</v>
      </c>
      <c r="F15" s="47" t="s">
        <v>26</v>
      </c>
      <c r="G15" s="48">
        <v>2</v>
      </c>
      <c r="H15" s="49">
        <v>2843</v>
      </c>
      <c r="I15" s="50">
        <f>G15*H15</f>
        <v>5686</v>
      </c>
    </row>
    <row r="16" spans="2:9" ht="45" customHeight="1" x14ac:dyDescent="0.25">
      <c r="B16" s="30" t="s">
        <v>386</v>
      </c>
      <c r="C16" s="71">
        <v>41759</v>
      </c>
      <c r="D16" s="63" t="s">
        <v>306</v>
      </c>
      <c r="E16" s="46" t="s">
        <v>305</v>
      </c>
      <c r="F16" s="47" t="s">
        <v>26</v>
      </c>
      <c r="G16" s="48">
        <v>6</v>
      </c>
      <c r="H16" s="49">
        <v>3850</v>
      </c>
      <c r="I16" s="50">
        <f>G16*H16</f>
        <v>23100</v>
      </c>
    </row>
    <row r="17" spans="2:9" ht="45" customHeight="1" x14ac:dyDescent="0.25">
      <c r="B17" s="30" t="s">
        <v>386</v>
      </c>
      <c r="C17" s="71">
        <v>41759</v>
      </c>
      <c r="D17" s="63" t="s">
        <v>310</v>
      </c>
      <c r="E17" s="46" t="s">
        <v>309</v>
      </c>
      <c r="F17" s="47" t="s">
        <v>26</v>
      </c>
      <c r="G17" s="48">
        <v>6</v>
      </c>
      <c r="H17" s="49">
        <v>3569</v>
      </c>
      <c r="I17" s="50">
        <f>G17*H17</f>
        <v>21414</v>
      </c>
    </row>
    <row r="18" spans="2:9" ht="45" customHeight="1" x14ac:dyDescent="0.25">
      <c r="B18" s="30" t="s">
        <v>386</v>
      </c>
      <c r="C18" s="71">
        <v>41759</v>
      </c>
      <c r="D18" s="63" t="s">
        <v>312</v>
      </c>
      <c r="E18" s="46" t="s">
        <v>311</v>
      </c>
      <c r="F18" s="47" t="s">
        <v>26</v>
      </c>
      <c r="G18" s="48">
        <v>4</v>
      </c>
      <c r="H18" s="49">
        <v>1896</v>
      </c>
      <c r="I18" s="50">
        <f>G18*H18</f>
        <v>7584</v>
      </c>
    </row>
    <row r="19" spans="2:9" ht="45" customHeight="1" x14ac:dyDescent="0.25">
      <c r="B19" s="30" t="s">
        <v>386</v>
      </c>
      <c r="C19" s="71">
        <v>41759</v>
      </c>
      <c r="D19" s="63" t="s">
        <v>315</v>
      </c>
      <c r="E19" s="46" t="s">
        <v>314</v>
      </c>
      <c r="F19" s="47" t="s">
        <v>26</v>
      </c>
      <c r="G19" s="48">
        <v>20</v>
      </c>
      <c r="H19" s="49">
        <v>1032</v>
      </c>
      <c r="I19" s="50">
        <f>G19*H19</f>
        <v>20640</v>
      </c>
    </row>
    <row r="20" spans="2:9" ht="45" customHeight="1" x14ac:dyDescent="0.25">
      <c r="B20" s="30" t="s">
        <v>386</v>
      </c>
      <c r="C20" s="71">
        <v>41759</v>
      </c>
      <c r="D20" s="63" t="s">
        <v>317</v>
      </c>
      <c r="E20" s="46" t="s">
        <v>316</v>
      </c>
      <c r="F20" s="47" t="s">
        <v>26</v>
      </c>
      <c r="G20" s="48">
        <v>21</v>
      </c>
      <c r="H20" s="49">
        <v>985.15</v>
      </c>
      <c r="I20" s="50">
        <f>G20*H20</f>
        <v>20688.149999999998</v>
      </c>
    </row>
    <row r="21" spans="2:9" ht="45" customHeight="1" x14ac:dyDescent="0.25">
      <c r="B21" s="30" t="s">
        <v>386</v>
      </c>
      <c r="C21" s="71">
        <v>41759</v>
      </c>
      <c r="D21" s="63" t="s">
        <v>319</v>
      </c>
      <c r="E21" s="46" t="s">
        <v>318</v>
      </c>
      <c r="F21" s="47" t="s">
        <v>26</v>
      </c>
      <c r="G21" s="48">
        <v>20</v>
      </c>
      <c r="H21" s="49">
        <v>895.59</v>
      </c>
      <c r="I21" s="50">
        <f>G21*H21</f>
        <v>17911.8</v>
      </c>
    </row>
    <row r="22" spans="2:9" ht="45" customHeight="1" x14ac:dyDescent="0.25">
      <c r="B22" s="30" t="s">
        <v>386</v>
      </c>
      <c r="C22" s="71">
        <v>41759</v>
      </c>
      <c r="D22" s="63" t="s">
        <v>322</v>
      </c>
      <c r="E22" s="46" t="s">
        <v>321</v>
      </c>
      <c r="F22" s="47" t="s">
        <v>26</v>
      </c>
      <c r="G22" s="48">
        <v>7</v>
      </c>
      <c r="H22" s="49">
        <v>4562.1499999999996</v>
      </c>
      <c r="I22" s="50">
        <f>G22*H22</f>
        <v>31935.049999999996</v>
      </c>
    </row>
    <row r="23" spans="2:9" ht="45" customHeight="1" x14ac:dyDescent="0.25">
      <c r="B23" s="30" t="s">
        <v>386</v>
      </c>
      <c r="C23" s="71">
        <v>41759</v>
      </c>
      <c r="D23" s="63" t="s">
        <v>330</v>
      </c>
      <c r="E23" s="46" t="s">
        <v>329</v>
      </c>
      <c r="F23" s="47" t="s">
        <v>26</v>
      </c>
      <c r="G23" s="48">
        <v>12</v>
      </c>
      <c r="H23" s="49">
        <v>1125</v>
      </c>
      <c r="I23" s="50">
        <f>G23*H23</f>
        <v>13500</v>
      </c>
    </row>
    <row r="24" spans="2:9" ht="45" customHeight="1" x14ac:dyDescent="0.25">
      <c r="B24" s="30" t="s">
        <v>386</v>
      </c>
      <c r="C24" s="71">
        <v>41759</v>
      </c>
      <c r="D24" s="63" t="s">
        <v>334</v>
      </c>
      <c r="E24" s="46" t="s">
        <v>333</v>
      </c>
      <c r="F24" s="47" t="s">
        <v>26</v>
      </c>
      <c r="G24" s="48">
        <v>12</v>
      </c>
      <c r="H24" s="49">
        <v>610.5</v>
      </c>
      <c r="I24" s="50">
        <f>G24*H24</f>
        <v>7326</v>
      </c>
    </row>
    <row r="25" spans="2:9" ht="45" customHeight="1" x14ac:dyDescent="0.25">
      <c r="B25" s="30" t="s">
        <v>385</v>
      </c>
      <c r="C25" s="51">
        <v>42199</v>
      </c>
      <c r="D25" s="45" t="s">
        <v>166</v>
      </c>
      <c r="E25" s="46" t="s">
        <v>165</v>
      </c>
      <c r="F25" s="47" t="s">
        <v>26</v>
      </c>
      <c r="G25" s="48">
        <v>53</v>
      </c>
      <c r="H25" s="49">
        <v>685.23</v>
      </c>
      <c r="I25" s="50">
        <f>G25*H25</f>
        <v>36317.19</v>
      </c>
    </row>
    <row r="26" spans="2:9" ht="45" customHeight="1" x14ac:dyDescent="0.25">
      <c r="B26" s="30" t="s">
        <v>385</v>
      </c>
      <c r="C26" s="51">
        <v>42199</v>
      </c>
      <c r="D26" s="45" t="s">
        <v>168</v>
      </c>
      <c r="E26" s="46" t="s">
        <v>167</v>
      </c>
      <c r="F26" s="47" t="s">
        <v>26</v>
      </c>
      <c r="G26" s="48">
        <v>46</v>
      </c>
      <c r="H26" s="49">
        <v>625.85</v>
      </c>
      <c r="I26" s="50">
        <f>G26*H26</f>
        <v>28789.100000000002</v>
      </c>
    </row>
    <row r="27" spans="2:9" ht="45" customHeight="1" x14ac:dyDescent="0.25">
      <c r="B27" s="30" t="s">
        <v>385</v>
      </c>
      <c r="C27" s="71">
        <v>42199</v>
      </c>
      <c r="D27" s="63" t="s">
        <v>170</v>
      </c>
      <c r="E27" s="46" t="s">
        <v>169</v>
      </c>
      <c r="F27" s="47" t="s">
        <v>26</v>
      </c>
      <c r="G27" s="48">
        <v>5</v>
      </c>
      <c r="H27" s="49">
        <v>485.65</v>
      </c>
      <c r="I27" s="50">
        <f>G27*H27</f>
        <v>2428.25</v>
      </c>
    </row>
    <row r="28" spans="2:9" ht="45" customHeight="1" x14ac:dyDescent="0.25">
      <c r="B28" s="30" t="s">
        <v>385</v>
      </c>
      <c r="C28" s="71">
        <v>42291</v>
      </c>
      <c r="D28" s="63" t="s">
        <v>172</v>
      </c>
      <c r="E28" s="46" t="s">
        <v>171</v>
      </c>
      <c r="F28" s="47" t="s">
        <v>26</v>
      </c>
      <c r="G28" s="48">
        <v>42</v>
      </c>
      <c r="H28" s="49">
        <v>542.32000000000005</v>
      </c>
      <c r="I28" s="50">
        <f>G28*H28</f>
        <v>22777.440000000002</v>
      </c>
    </row>
    <row r="29" spans="2:9" ht="45" customHeight="1" x14ac:dyDescent="0.25">
      <c r="B29" s="30" t="s">
        <v>385</v>
      </c>
      <c r="C29" s="51">
        <v>42199</v>
      </c>
      <c r="D29" s="45" t="s">
        <v>174</v>
      </c>
      <c r="E29" s="46" t="s">
        <v>173</v>
      </c>
      <c r="F29" s="47" t="s">
        <v>26</v>
      </c>
      <c r="G29" s="48">
        <v>5</v>
      </c>
      <c r="H29" s="49">
        <v>937</v>
      </c>
      <c r="I29" s="50">
        <f>G29*H29</f>
        <v>4685</v>
      </c>
    </row>
    <row r="30" spans="2:9" ht="45" customHeight="1" x14ac:dyDescent="0.25">
      <c r="B30" s="30" t="s">
        <v>385</v>
      </c>
      <c r="C30" s="51">
        <v>42199</v>
      </c>
      <c r="D30" s="45" t="s">
        <v>176</v>
      </c>
      <c r="E30" s="46" t="s">
        <v>175</v>
      </c>
      <c r="F30" s="47" t="s">
        <v>26</v>
      </c>
      <c r="G30" s="48">
        <v>83</v>
      </c>
      <c r="H30" s="49">
        <v>975</v>
      </c>
      <c r="I30" s="50">
        <f>G30*H30</f>
        <v>80925</v>
      </c>
    </row>
    <row r="31" spans="2:9" ht="45" customHeight="1" x14ac:dyDescent="0.25">
      <c r="B31" s="30" t="s">
        <v>385</v>
      </c>
      <c r="C31" s="71">
        <v>42199</v>
      </c>
      <c r="D31" s="63" t="s">
        <v>178</v>
      </c>
      <c r="E31" s="70" t="s">
        <v>177</v>
      </c>
      <c r="F31" s="64" t="s">
        <v>26</v>
      </c>
      <c r="G31" s="52">
        <v>78</v>
      </c>
      <c r="H31" s="53">
        <v>1989.6</v>
      </c>
      <c r="I31" s="50">
        <f>G31*H31</f>
        <v>155188.79999999999</v>
      </c>
    </row>
    <row r="32" spans="2:9" ht="45" customHeight="1" x14ac:dyDescent="0.25">
      <c r="B32" s="30" t="s">
        <v>385</v>
      </c>
      <c r="C32" s="51">
        <v>42202</v>
      </c>
      <c r="D32" s="45" t="s">
        <v>188</v>
      </c>
      <c r="E32" s="46" t="s">
        <v>187</v>
      </c>
      <c r="F32" s="47" t="s">
        <v>26</v>
      </c>
      <c r="G32" s="48">
        <v>5</v>
      </c>
      <c r="H32" s="49">
        <v>589.95000000000005</v>
      </c>
      <c r="I32" s="50">
        <f>G32*H32</f>
        <v>2949.75</v>
      </c>
    </row>
    <row r="33" spans="2:9" ht="45" customHeight="1" x14ac:dyDescent="0.25">
      <c r="B33" s="30" t="s">
        <v>385</v>
      </c>
      <c r="C33" s="51">
        <v>42199</v>
      </c>
      <c r="D33" s="45" t="s">
        <v>190</v>
      </c>
      <c r="E33" s="46" t="s">
        <v>189</v>
      </c>
      <c r="F33" s="47" t="s">
        <v>26</v>
      </c>
      <c r="G33" s="48">
        <v>16</v>
      </c>
      <c r="H33" s="49">
        <v>689.96</v>
      </c>
      <c r="I33" s="50">
        <f>G33*H33</f>
        <v>11039.36</v>
      </c>
    </row>
    <row r="34" spans="2:9" ht="45" customHeight="1" x14ac:dyDescent="0.25">
      <c r="B34" s="30" t="s">
        <v>385</v>
      </c>
      <c r="C34" s="71">
        <v>42041</v>
      </c>
      <c r="D34" s="63" t="s">
        <v>194</v>
      </c>
      <c r="E34" s="46" t="s">
        <v>193</v>
      </c>
      <c r="F34" s="83" t="s">
        <v>26</v>
      </c>
      <c r="G34" s="48">
        <v>57</v>
      </c>
      <c r="H34" s="49">
        <v>485.85</v>
      </c>
      <c r="I34" s="50">
        <f>G34*H34</f>
        <v>27693.45</v>
      </c>
    </row>
    <row r="35" spans="2:9" ht="45" customHeight="1" x14ac:dyDescent="0.25">
      <c r="B35" s="30" t="s">
        <v>385</v>
      </c>
      <c r="C35" s="71">
        <v>42194</v>
      </c>
      <c r="D35" s="63" t="s">
        <v>206</v>
      </c>
      <c r="E35" s="46" t="s">
        <v>205</v>
      </c>
      <c r="F35" s="47" t="s">
        <v>26</v>
      </c>
      <c r="G35" s="48">
        <v>348</v>
      </c>
      <c r="H35" s="49">
        <v>84.74</v>
      </c>
      <c r="I35" s="50">
        <f>G35*H35</f>
        <v>29489.519999999997</v>
      </c>
    </row>
    <row r="36" spans="2:9" ht="45" customHeight="1" x14ac:dyDescent="0.25">
      <c r="B36" s="30" t="s">
        <v>385</v>
      </c>
      <c r="C36" s="71">
        <v>42159</v>
      </c>
      <c r="D36" s="63" t="s">
        <v>276</v>
      </c>
      <c r="E36" s="46" t="s">
        <v>275</v>
      </c>
      <c r="F36" s="47" t="s">
        <v>26</v>
      </c>
      <c r="G36" s="48">
        <v>7</v>
      </c>
      <c r="H36" s="49">
        <v>155</v>
      </c>
      <c r="I36" s="50">
        <f>G36*H36</f>
        <v>1085</v>
      </c>
    </row>
    <row r="37" spans="2:9" ht="45" customHeight="1" x14ac:dyDescent="0.25">
      <c r="B37" s="30" t="s">
        <v>385</v>
      </c>
      <c r="C37" s="71">
        <v>42326</v>
      </c>
      <c r="D37" s="63" t="s">
        <v>283</v>
      </c>
      <c r="E37" s="46" t="s">
        <v>282</v>
      </c>
      <c r="F37" s="47" t="s">
        <v>26</v>
      </c>
      <c r="G37" s="48">
        <v>85</v>
      </c>
      <c r="H37" s="49">
        <v>48</v>
      </c>
      <c r="I37" s="50">
        <f>G37*H37</f>
        <v>4080</v>
      </c>
    </row>
    <row r="38" spans="2:9" ht="45" customHeight="1" x14ac:dyDescent="0.25">
      <c r="B38" s="30" t="s">
        <v>385</v>
      </c>
      <c r="C38" s="71">
        <v>42040</v>
      </c>
      <c r="D38" s="63" t="s">
        <v>286</v>
      </c>
      <c r="E38" s="46" t="s">
        <v>285</v>
      </c>
      <c r="F38" s="47" t="s">
        <v>26</v>
      </c>
      <c r="G38" s="52">
        <v>1574</v>
      </c>
      <c r="H38" s="53">
        <v>2.5</v>
      </c>
      <c r="I38" s="50">
        <f>G38*H38</f>
        <v>3935</v>
      </c>
    </row>
    <row r="39" spans="2:9" ht="45" customHeight="1" x14ac:dyDescent="0.25">
      <c r="B39" s="30" t="s">
        <v>385</v>
      </c>
      <c r="C39" s="71">
        <v>42128</v>
      </c>
      <c r="D39" s="63" t="s">
        <v>289</v>
      </c>
      <c r="E39" s="46" t="s">
        <v>288</v>
      </c>
      <c r="F39" s="47" t="s">
        <v>26</v>
      </c>
      <c r="G39" s="52">
        <v>352</v>
      </c>
      <c r="H39" s="53">
        <v>2.6</v>
      </c>
      <c r="I39" s="50">
        <f>G39*H39</f>
        <v>915.2</v>
      </c>
    </row>
    <row r="40" spans="2:9" ht="45" customHeight="1" x14ac:dyDescent="0.25">
      <c r="B40" s="30" t="s">
        <v>385</v>
      </c>
      <c r="C40" s="71">
        <v>42186</v>
      </c>
      <c r="D40" s="63" t="s">
        <v>300</v>
      </c>
      <c r="E40" s="46" t="s">
        <v>299</v>
      </c>
      <c r="F40" s="47" t="s">
        <v>26</v>
      </c>
      <c r="G40" s="48">
        <v>87</v>
      </c>
      <c r="H40" s="49">
        <v>1303</v>
      </c>
      <c r="I40" s="50">
        <f>G40*H40</f>
        <v>113361</v>
      </c>
    </row>
    <row r="41" spans="2:9" ht="45" customHeight="1" x14ac:dyDescent="0.25">
      <c r="B41" s="30" t="s">
        <v>385</v>
      </c>
      <c r="C41" s="71">
        <v>42124</v>
      </c>
      <c r="D41" s="63" t="s">
        <v>336</v>
      </c>
      <c r="E41" s="46" t="s">
        <v>335</v>
      </c>
      <c r="F41" s="47" t="s">
        <v>26</v>
      </c>
      <c r="G41" s="48">
        <v>2</v>
      </c>
      <c r="H41" s="49">
        <v>2800.85</v>
      </c>
      <c r="I41" s="50">
        <f>G41*H41</f>
        <v>5601.7</v>
      </c>
    </row>
    <row r="42" spans="2:9" ht="45" customHeight="1" x14ac:dyDescent="0.25">
      <c r="B42" s="30" t="s">
        <v>385</v>
      </c>
      <c r="C42" s="71">
        <v>42124</v>
      </c>
      <c r="D42" s="63" t="s">
        <v>338</v>
      </c>
      <c r="E42" s="46" t="s">
        <v>337</v>
      </c>
      <c r="F42" s="47" t="s">
        <v>26</v>
      </c>
      <c r="G42" s="48">
        <v>4</v>
      </c>
      <c r="H42" s="49">
        <v>1400</v>
      </c>
      <c r="I42" s="50">
        <f>G42*H42</f>
        <v>5600</v>
      </c>
    </row>
    <row r="43" spans="2:9" ht="45" customHeight="1" x14ac:dyDescent="0.25">
      <c r="B43" s="30" t="s">
        <v>385</v>
      </c>
      <c r="C43" s="71">
        <v>42124</v>
      </c>
      <c r="D43" s="63" t="s">
        <v>340</v>
      </c>
      <c r="E43" s="46" t="s">
        <v>339</v>
      </c>
      <c r="F43" s="47" t="s">
        <v>26</v>
      </c>
      <c r="G43" s="48">
        <v>6</v>
      </c>
      <c r="H43" s="49">
        <v>3314</v>
      </c>
      <c r="I43" s="50">
        <f>G43*H43</f>
        <v>19884</v>
      </c>
    </row>
    <row r="44" spans="2:9" ht="45" customHeight="1" x14ac:dyDescent="0.25">
      <c r="B44" s="30" t="s">
        <v>385</v>
      </c>
      <c r="C44" s="71">
        <v>42124</v>
      </c>
      <c r="D44" s="63" t="s">
        <v>342</v>
      </c>
      <c r="E44" s="46" t="s">
        <v>341</v>
      </c>
      <c r="F44" s="47" t="s">
        <v>26</v>
      </c>
      <c r="G44" s="48">
        <v>3</v>
      </c>
      <c r="H44" s="49">
        <v>2795.5</v>
      </c>
      <c r="I44" s="50">
        <f>G44*H44</f>
        <v>8386.5</v>
      </c>
    </row>
    <row r="45" spans="2:9" ht="45" customHeight="1" x14ac:dyDescent="0.25">
      <c r="B45" s="30" t="s">
        <v>385</v>
      </c>
      <c r="C45" s="71">
        <v>42229</v>
      </c>
      <c r="D45" s="63" t="s">
        <v>344</v>
      </c>
      <c r="E45" s="46" t="s">
        <v>343</v>
      </c>
      <c r="F45" s="47" t="s">
        <v>26</v>
      </c>
      <c r="G45" s="48">
        <v>7</v>
      </c>
      <c r="H45" s="49">
        <v>3719</v>
      </c>
      <c r="I45" s="50">
        <f>G45*H45</f>
        <v>26033</v>
      </c>
    </row>
    <row r="46" spans="2:9" ht="45" customHeight="1" x14ac:dyDescent="0.25">
      <c r="B46" s="30" t="s">
        <v>385</v>
      </c>
      <c r="C46" s="71">
        <v>42124</v>
      </c>
      <c r="D46" s="63" t="s">
        <v>346</v>
      </c>
      <c r="E46" s="46" t="s">
        <v>345</v>
      </c>
      <c r="F46" s="47" t="s">
        <v>26</v>
      </c>
      <c r="G46" s="48">
        <v>4</v>
      </c>
      <c r="H46" s="49">
        <v>3141</v>
      </c>
      <c r="I46" s="50">
        <f>G46*H46</f>
        <v>12564</v>
      </c>
    </row>
    <row r="47" spans="2:9" ht="45" customHeight="1" x14ac:dyDescent="0.25">
      <c r="B47" s="30" t="s">
        <v>385</v>
      </c>
      <c r="C47" s="71">
        <v>42124</v>
      </c>
      <c r="D47" s="63" t="s">
        <v>348</v>
      </c>
      <c r="E47" s="46" t="s">
        <v>347</v>
      </c>
      <c r="F47" s="47" t="s">
        <v>26</v>
      </c>
      <c r="G47" s="48">
        <v>23</v>
      </c>
      <c r="H47" s="49">
        <v>2123</v>
      </c>
      <c r="I47" s="50">
        <f>G47*H47</f>
        <v>48829</v>
      </c>
    </row>
    <row r="48" spans="2:9" ht="45" customHeight="1" x14ac:dyDescent="0.25">
      <c r="B48" s="30" t="s">
        <v>385</v>
      </c>
      <c r="C48" s="71">
        <v>42124</v>
      </c>
      <c r="D48" s="63" t="s">
        <v>350</v>
      </c>
      <c r="E48" s="46" t="s">
        <v>349</v>
      </c>
      <c r="F48" s="47" t="s">
        <v>26</v>
      </c>
      <c r="G48" s="48">
        <v>24</v>
      </c>
      <c r="H48" s="49">
        <v>3895</v>
      </c>
      <c r="I48" s="50">
        <f>G48*H48</f>
        <v>93480</v>
      </c>
    </row>
    <row r="49" spans="2:9" ht="45" customHeight="1" x14ac:dyDescent="0.25">
      <c r="B49" s="30" t="s">
        <v>385</v>
      </c>
      <c r="C49" s="71">
        <v>42124</v>
      </c>
      <c r="D49" s="63" t="s">
        <v>352</v>
      </c>
      <c r="E49" s="46" t="s">
        <v>351</v>
      </c>
      <c r="F49" s="47" t="s">
        <v>26</v>
      </c>
      <c r="G49" s="48">
        <v>2</v>
      </c>
      <c r="H49" s="49">
        <v>4895</v>
      </c>
      <c r="I49" s="50">
        <f>G49*H49</f>
        <v>9790</v>
      </c>
    </row>
    <row r="50" spans="2:9" ht="45" customHeight="1" x14ac:dyDescent="0.25">
      <c r="B50" s="30" t="s">
        <v>385</v>
      </c>
      <c r="C50" s="71">
        <v>42124</v>
      </c>
      <c r="D50" s="63" t="s">
        <v>354</v>
      </c>
      <c r="E50" s="46" t="s">
        <v>353</v>
      </c>
      <c r="F50" s="83" t="s">
        <v>26</v>
      </c>
      <c r="G50" s="48">
        <v>1</v>
      </c>
      <c r="H50" s="49">
        <v>2354</v>
      </c>
      <c r="I50" s="50">
        <f>G50*H50</f>
        <v>2354</v>
      </c>
    </row>
    <row r="51" spans="2:9" ht="45" customHeight="1" x14ac:dyDescent="0.25">
      <c r="B51" s="30" t="s">
        <v>385</v>
      </c>
      <c r="C51" s="71">
        <v>42124</v>
      </c>
      <c r="D51" s="63" t="s">
        <v>356</v>
      </c>
      <c r="E51" s="46" t="s">
        <v>355</v>
      </c>
      <c r="F51" s="83" t="s">
        <v>26</v>
      </c>
      <c r="G51" s="48">
        <v>2</v>
      </c>
      <c r="H51" s="49">
        <v>4898.5</v>
      </c>
      <c r="I51" s="50">
        <f>G51*H51</f>
        <v>9797</v>
      </c>
    </row>
    <row r="52" spans="2:9" ht="45" customHeight="1" x14ac:dyDescent="0.25">
      <c r="B52" s="30" t="s">
        <v>384</v>
      </c>
      <c r="C52" s="51">
        <v>42732</v>
      </c>
      <c r="D52" s="45" t="s">
        <v>153</v>
      </c>
      <c r="E52" s="46" t="s">
        <v>152</v>
      </c>
      <c r="F52" s="47" t="s">
        <v>26</v>
      </c>
      <c r="G52" s="52">
        <v>16</v>
      </c>
      <c r="H52" s="53">
        <v>185.69</v>
      </c>
      <c r="I52" s="50">
        <f>G52*H52</f>
        <v>2971.04</v>
      </c>
    </row>
    <row r="53" spans="2:9" ht="45" customHeight="1" x14ac:dyDescent="0.25">
      <c r="B53" s="30" t="s">
        <v>384</v>
      </c>
      <c r="C53" s="71">
        <v>42648</v>
      </c>
      <c r="D53" s="63" t="s">
        <v>180</v>
      </c>
      <c r="E53" s="55" t="s">
        <v>179</v>
      </c>
      <c r="F53" s="78" t="s">
        <v>26</v>
      </c>
      <c r="G53" s="52">
        <v>9</v>
      </c>
      <c r="H53" s="53">
        <v>1062</v>
      </c>
      <c r="I53" s="50">
        <f>G53*H53</f>
        <v>9558</v>
      </c>
    </row>
    <row r="54" spans="2:9" ht="45" customHeight="1" x14ac:dyDescent="0.25">
      <c r="B54" s="30" t="s">
        <v>384</v>
      </c>
      <c r="C54" s="71">
        <v>42648</v>
      </c>
      <c r="D54" s="63" t="s">
        <v>182</v>
      </c>
      <c r="E54" s="70" t="s">
        <v>181</v>
      </c>
      <c r="F54" s="64" t="s">
        <v>26</v>
      </c>
      <c r="G54" s="52">
        <v>9</v>
      </c>
      <c r="H54" s="53">
        <v>1298</v>
      </c>
      <c r="I54" s="50">
        <f>G54*H54</f>
        <v>11682</v>
      </c>
    </row>
    <row r="55" spans="2:9" ht="45" customHeight="1" x14ac:dyDescent="0.25">
      <c r="B55" s="30" t="s">
        <v>384</v>
      </c>
      <c r="C55" s="71">
        <v>42503</v>
      </c>
      <c r="D55" s="63" t="s">
        <v>202</v>
      </c>
      <c r="E55" s="46" t="s">
        <v>201</v>
      </c>
      <c r="F55" s="47" t="s">
        <v>26</v>
      </c>
      <c r="G55" s="48">
        <v>273</v>
      </c>
      <c r="H55" s="49">
        <v>16.84</v>
      </c>
      <c r="I55" s="50">
        <f>G55*H55</f>
        <v>4597.32</v>
      </c>
    </row>
    <row r="56" spans="2:9" ht="45" customHeight="1" x14ac:dyDescent="0.25">
      <c r="B56" s="30" t="s">
        <v>384</v>
      </c>
      <c r="C56" s="71">
        <v>42503</v>
      </c>
      <c r="D56" s="63" t="s">
        <v>208</v>
      </c>
      <c r="E56" s="46" t="s">
        <v>207</v>
      </c>
      <c r="F56" s="47" t="s">
        <v>26</v>
      </c>
      <c r="G56" s="48">
        <v>300</v>
      </c>
      <c r="H56" s="49">
        <v>127.53</v>
      </c>
      <c r="I56" s="50">
        <f>G56*H56</f>
        <v>38259</v>
      </c>
    </row>
    <row r="57" spans="2:9" ht="45" customHeight="1" x14ac:dyDescent="0.25">
      <c r="B57" s="30" t="s">
        <v>384</v>
      </c>
      <c r="C57" s="71">
        <v>42473</v>
      </c>
      <c r="D57" s="63" t="s">
        <v>243</v>
      </c>
      <c r="E57" s="70" t="s">
        <v>242</v>
      </c>
      <c r="F57" s="64" t="s">
        <v>130</v>
      </c>
      <c r="G57" s="52">
        <v>1</v>
      </c>
      <c r="H57" s="53">
        <v>42732.83</v>
      </c>
      <c r="I57" s="50">
        <f>G57*H57</f>
        <v>42732.83</v>
      </c>
    </row>
    <row r="58" spans="2:9" ht="45" customHeight="1" x14ac:dyDescent="0.25">
      <c r="B58" s="30" t="s">
        <v>384</v>
      </c>
      <c r="C58" s="71">
        <v>42399</v>
      </c>
      <c r="D58" s="63" t="s">
        <v>298</v>
      </c>
      <c r="E58" s="46" t="s">
        <v>297</v>
      </c>
      <c r="F58" s="47" t="s">
        <v>26</v>
      </c>
      <c r="G58" s="48">
        <v>25</v>
      </c>
      <c r="H58" s="49">
        <v>710</v>
      </c>
      <c r="I58" s="50">
        <f>G58*H58</f>
        <v>17750</v>
      </c>
    </row>
    <row r="59" spans="2:9" ht="45" customHeight="1" x14ac:dyDescent="0.25">
      <c r="B59" s="30" t="s">
        <v>384</v>
      </c>
      <c r="C59" s="71">
        <v>42399</v>
      </c>
      <c r="D59" s="63" t="s">
        <v>302</v>
      </c>
      <c r="E59" s="46" t="s">
        <v>301</v>
      </c>
      <c r="F59" s="47" t="s">
        <v>26</v>
      </c>
      <c r="G59" s="48">
        <v>5</v>
      </c>
      <c r="H59" s="49">
        <v>685.25</v>
      </c>
      <c r="I59" s="50">
        <f>G59*H59</f>
        <v>3426.25</v>
      </c>
    </row>
    <row r="60" spans="2:9" ht="45" customHeight="1" x14ac:dyDescent="0.25">
      <c r="B60" s="30" t="s">
        <v>384</v>
      </c>
      <c r="C60" s="71">
        <v>42399</v>
      </c>
      <c r="D60" s="63" t="s">
        <v>308</v>
      </c>
      <c r="E60" s="46" t="s">
        <v>307</v>
      </c>
      <c r="F60" s="47" t="s">
        <v>26</v>
      </c>
      <c r="G60" s="48">
        <v>1</v>
      </c>
      <c r="H60" s="49">
        <v>615.95000000000005</v>
      </c>
      <c r="I60" s="50">
        <f>G60*H60</f>
        <v>615.95000000000005</v>
      </c>
    </row>
    <row r="61" spans="2:9" ht="45" customHeight="1" x14ac:dyDescent="0.25">
      <c r="B61" s="30" t="s">
        <v>384</v>
      </c>
      <c r="C61" s="71">
        <v>42501</v>
      </c>
      <c r="D61" s="63" t="s">
        <v>332</v>
      </c>
      <c r="E61" s="87" t="s">
        <v>331</v>
      </c>
      <c r="F61" s="47" t="s">
        <v>26</v>
      </c>
      <c r="G61" s="48">
        <v>6</v>
      </c>
      <c r="H61" s="49">
        <v>3812</v>
      </c>
      <c r="I61" s="50">
        <f>G61*H61</f>
        <v>22872</v>
      </c>
    </row>
    <row r="62" spans="2:9" ht="45" customHeight="1" x14ac:dyDescent="0.25">
      <c r="B62" s="30" t="s">
        <v>383</v>
      </c>
      <c r="C62" s="71">
        <v>42978</v>
      </c>
      <c r="D62" s="63" t="s">
        <v>258</v>
      </c>
      <c r="E62" s="46" t="s">
        <v>257</v>
      </c>
      <c r="F62" s="108" t="s">
        <v>198</v>
      </c>
      <c r="G62" s="52">
        <v>155</v>
      </c>
      <c r="H62" s="53">
        <v>249.49</v>
      </c>
      <c r="I62" s="50">
        <f>G62*H62</f>
        <v>38670.950000000004</v>
      </c>
    </row>
    <row r="63" spans="2:9" ht="45" customHeight="1" x14ac:dyDescent="0.25">
      <c r="B63" s="30" t="s">
        <v>382</v>
      </c>
      <c r="C63" s="71">
        <v>43434</v>
      </c>
      <c r="D63" s="63" t="s">
        <v>220</v>
      </c>
      <c r="E63" s="70" t="s">
        <v>219</v>
      </c>
      <c r="F63" s="64" t="s">
        <v>130</v>
      </c>
      <c r="G63" s="52">
        <v>1</v>
      </c>
      <c r="H63" s="53">
        <v>15889.49</v>
      </c>
      <c r="I63" s="50">
        <f>G63*H63</f>
        <v>15889.49</v>
      </c>
    </row>
    <row r="64" spans="2:9" ht="45" customHeight="1" x14ac:dyDescent="0.25">
      <c r="B64" s="30" t="s">
        <v>382</v>
      </c>
      <c r="C64" s="71">
        <v>43434</v>
      </c>
      <c r="D64" s="63" t="s">
        <v>231</v>
      </c>
      <c r="E64" s="70" t="s">
        <v>230</v>
      </c>
      <c r="F64" s="64" t="s">
        <v>26</v>
      </c>
      <c r="G64" s="52">
        <v>36</v>
      </c>
      <c r="H64" s="53">
        <v>5568.74</v>
      </c>
      <c r="I64" s="50">
        <f>G64*H64</f>
        <v>200474.63999999998</v>
      </c>
    </row>
    <row r="65" spans="2:9" ht="45" customHeight="1" x14ac:dyDescent="0.25">
      <c r="B65" s="30" t="s">
        <v>382</v>
      </c>
      <c r="C65" s="71">
        <v>43281</v>
      </c>
      <c r="D65" s="63" t="s">
        <v>240</v>
      </c>
      <c r="E65" s="70" t="s">
        <v>239</v>
      </c>
      <c r="F65" s="64" t="s">
        <v>236</v>
      </c>
      <c r="G65" s="52">
        <v>2</v>
      </c>
      <c r="H65" s="53">
        <v>46</v>
      </c>
      <c r="I65" s="50">
        <f>G65*H65</f>
        <v>92</v>
      </c>
    </row>
    <row r="66" spans="2:9" ht="45" customHeight="1" x14ac:dyDescent="0.25">
      <c r="B66" s="30" t="s">
        <v>382</v>
      </c>
      <c r="C66" s="71">
        <v>43235</v>
      </c>
      <c r="D66" s="63" t="s">
        <v>260</v>
      </c>
      <c r="E66" s="55" t="s">
        <v>259</v>
      </c>
      <c r="F66" s="78" t="s">
        <v>198</v>
      </c>
      <c r="G66" s="52">
        <v>13</v>
      </c>
      <c r="H66" s="53">
        <v>619.5</v>
      </c>
      <c r="I66" s="50">
        <f>G66*H66</f>
        <v>8053.5</v>
      </c>
    </row>
    <row r="67" spans="2:9" ht="45" customHeight="1" x14ac:dyDescent="0.25">
      <c r="B67" s="30" t="s">
        <v>382</v>
      </c>
      <c r="C67" s="71">
        <v>43281</v>
      </c>
      <c r="D67" s="63" t="s">
        <v>304</v>
      </c>
      <c r="E67" s="70" t="s">
        <v>303</v>
      </c>
      <c r="F67" s="64" t="s">
        <v>26</v>
      </c>
      <c r="G67" s="52">
        <v>52</v>
      </c>
      <c r="H67" s="53">
        <v>2183</v>
      </c>
      <c r="I67" s="50">
        <f>G67*H67</f>
        <v>113516</v>
      </c>
    </row>
    <row r="68" spans="2:9" ht="45" customHeight="1" x14ac:dyDescent="0.25">
      <c r="B68" s="30" t="s">
        <v>382</v>
      </c>
      <c r="C68" s="71">
        <v>43434</v>
      </c>
      <c r="D68" s="63" t="s">
        <v>324</v>
      </c>
      <c r="E68" s="70" t="s">
        <v>323</v>
      </c>
      <c r="F68" s="64" t="s">
        <v>26</v>
      </c>
      <c r="G68" s="52">
        <v>2</v>
      </c>
      <c r="H68" s="53">
        <v>3157.66</v>
      </c>
      <c r="I68" s="50">
        <f>G68*H68</f>
        <v>6315.32</v>
      </c>
    </row>
    <row r="69" spans="2:9" ht="45" customHeight="1" x14ac:dyDescent="0.25">
      <c r="B69" s="30" t="s">
        <v>382</v>
      </c>
      <c r="C69" s="71">
        <v>43434</v>
      </c>
      <c r="D69" s="63" t="s">
        <v>326</v>
      </c>
      <c r="E69" s="94" t="s">
        <v>325</v>
      </c>
      <c r="F69" s="64" t="s">
        <v>26</v>
      </c>
      <c r="G69" s="52">
        <v>2</v>
      </c>
      <c r="H69" s="53">
        <v>3157.66</v>
      </c>
      <c r="I69" s="50">
        <f>G69*H69</f>
        <v>6315.32</v>
      </c>
    </row>
    <row r="70" spans="2:9" ht="45" customHeight="1" x14ac:dyDescent="0.25">
      <c r="B70" s="30" t="s">
        <v>381</v>
      </c>
      <c r="C70" s="51">
        <v>43770</v>
      </c>
      <c r="D70" s="45" t="s">
        <v>151</v>
      </c>
      <c r="E70" s="46" t="s">
        <v>536</v>
      </c>
      <c r="F70" s="47" t="s">
        <v>26</v>
      </c>
      <c r="G70" s="48">
        <v>53</v>
      </c>
      <c r="H70" s="49">
        <v>52</v>
      </c>
      <c r="I70" s="50">
        <f>G70*H70</f>
        <v>2756</v>
      </c>
    </row>
    <row r="71" spans="2:9" ht="45" customHeight="1" x14ac:dyDescent="0.25">
      <c r="B71" s="30" t="s">
        <v>381</v>
      </c>
      <c r="C71" s="51">
        <v>43770</v>
      </c>
      <c r="D71" s="63" t="s">
        <v>160</v>
      </c>
      <c r="E71" s="70" t="s">
        <v>159</v>
      </c>
      <c r="F71" s="64" t="s">
        <v>26</v>
      </c>
      <c r="G71" s="52">
        <v>6</v>
      </c>
      <c r="H71" s="53">
        <v>2246.5700000000002</v>
      </c>
      <c r="I71" s="50">
        <f>G71*H71</f>
        <v>13479.420000000002</v>
      </c>
    </row>
    <row r="72" spans="2:9" ht="45" customHeight="1" x14ac:dyDescent="0.25">
      <c r="B72" s="30" t="s">
        <v>381</v>
      </c>
      <c r="C72" s="51">
        <v>43770</v>
      </c>
      <c r="D72" s="45" t="s">
        <v>162</v>
      </c>
      <c r="E72" s="46" t="s">
        <v>556</v>
      </c>
      <c r="F72" s="47" t="s">
        <v>26</v>
      </c>
      <c r="G72" s="48">
        <v>625</v>
      </c>
      <c r="H72" s="49">
        <v>116.99</v>
      </c>
      <c r="I72" s="50">
        <f>G72*H72</f>
        <v>73118.75</v>
      </c>
    </row>
    <row r="73" spans="2:9" ht="45" customHeight="1" x14ac:dyDescent="0.25">
      <c r="B73" s="30" t="s">
        <v>381</v>
      </c>
      <c r="C73" s="51">
        <v>43517</v>
      </c>
      <c r="D73" s="45" t="s">
        <v>164</v>
      </c>
      <c r="E73" s="46" t="s">
        <v>163</v>
      </c>
      <c r="F73" s="47" t="s">
        <v>26</v>
      </c>
      <c r="G73" s="48">
        <v>2298</v>
      </c>
      <c r="H73" s="49">
        <v>27.78</v>
      </c>
      <c r="I73" s="50">
        <f>G73*H73</f>
        <v>63838.44</v>
      </c>
    </row>
    <row r="74" spans="2:9" ht="45" customHeight="1" x14ac:dyDescent="0.25">
      <c r="B74" s="30" t="s">
        <v>381</v>
      </c>
      <c r="C74" s="62">
        <v>43672</v>
      </c>
      <c r="D74" s="74">
        <v>116816</v>
      </c>
      <c r="E74" s="46" t="s">
        <v>558</v>
      </c>
      <c r="F74" s="75" t="s">
        <v>26</v>
      </c>
      <c r="G74" s="76">
        <v>11</v>
      </c>
      <c r="H74" s="77">
        <v>29.73</v>
      </c>
      <c r="I74" s="50">
        <f>G74*H74</f>
        <v>327.03000000000003</v>
      </c>
    </row>
    <row r="75" spans="2:9" ht="45" customHeight="1" x14ac:dyDescent="0.25">
      <c r="B75" s="30" t="s">
        <v>381</v>
      </c>
      <c r="C75" s="51">
        <v>43756</v>
      </c>
      <c r="D75" s="45" t="s">
        <v>183</v>
      </c>
      <c r="E75" s="46" t="s">
        <v>560</v>
      </c>
      <c r="F75" s="47" t="s">
        <v>26</v>
      </c>
      <c r="G75" s="48">
        <v>1</v>
      </c>
      <c r="H75" s="49">
        <v>1450.6</v>
      </c>
      <c r="I75" s="50">
        <f>G75*H75</f>
        <v>1450.6</v>
      </c>
    </row>
    <row r="76" spans="2:9" ht="45" customHeight="1" x14ac:dyDescent="0.25">
      <c r="B76" s="30" t="s">
        <v>381</v>
      </c>
      <c r="C76" s="51">
        <v>43756</v>
      </c>
      <c r="D76" s="45" t="s">
        <v>184</v>
      </c>
      <c r="E76" s="46" t="s">
        <v>561</v>
      </c>
      <c r="F76" s="47" t="s">
        <v>26</v>
      </c>
      <c r="G76" s="48">
        <v>1</v>
      </c>
      <c r="H76" s="49">
        <v>1450.6</v>
      </c>
      <c r="I76" s="50">
        <f>G76*H76</f>
        <v>1450.6</v>
      </c>
    </row>
    <row r="77" spans="2:9" ht="45" customHeight="1" x14ac:dyDescent="0.25">
      <c r="B77" s="30" t="s">
        <v>381</v>
      </c>
      <c r="C77" s="51">
        <v>43756</v>
      </c>
      <c r="D77" s="45" t="s">
        <v>185</v>
      </c>
      <c r="E77" s="46" t="s">
        <v>562</v>
      </c>
      <c r="F77" s="47" t="s">
        <v>26</v>
      </c>
      <c r="G77" s="48">
        <v>1</v>
      </c>
      <c r="H77" s="49">
        <v>1450.6</v>
      </c>
      <c r="I77" s="50">
        <f>G77*H77</f>
        <v>1450.6</v>
      </c>
    </row>
    <row r="78" spans="2:9" ht="45" customHeight="1" x14ac:dyDescent="0.25">
      <c r="B78" s="30" t="s">
        <v>381</v>
      </c>
      <c r="C78" s="51">
        <v>43756</v>
      </c>
      <c r="D78" s="45" t="s">
        <v>186</v>
      </c>
      <c r="E78" s="46" t="s">
        <v>563</v>
      </c>
      <c r="F78" s="47" t="s">
        <v>26</v>
      </c>
      <c r="G78" s="48">
        <v>1</v>
      </c>
      <c r="H78" s="49">
        <v>2827.5</v>
      </c>
      <c r="I78" s="50">
        <f>G78*H78</f>
        <v>2827.5</v>
      </c>
    </row>
    <row r="79" spans="2:9" ht="45" customHeight="1" x14ac:dyDescent="0.25">
      <c r="B79" s="30" t="s">
        <v>381</v>
      </c>
      <c r="C79" s="51">
        <v>43787</v>
      </c>
      <c r="D79" s="45" t="s">
        <v>192</v>
      </c>
      <c r="E79" s="46" t="s">
        <v>564</v>
      </c>
      <c r="F79" s="78" t="s">
        <v>191</v>
      </c>
      <c r="G79" s="48">
        <v>1</v>
      </c>
      <c r="H79" s="49">
        <v>2784.8</v>
      </c>
      <c r="I79" s="50">
        <f>G79*H79</f>
        <v>2784.8</v>
      </c>
    </row>
    <row r="80" spans="2:9" ht="45" customHeight="1" x14ac:dyDescent="0.25">
      <c r="B80" s="30" t="s">
        <v>381</v>
      </c>
      <c r="C80" s="71">
        <v>43486</v>
      </c>
      <c r="D80" s="63">
        <v>118249</v>
      </c>
      <c r="E80" s="19" t="s">
        <v>197</v>
      </c>
      <c r="F80" s="64" t="s">
        <v>198</v>
      </c>
      <c r="G80" s="82">
        <v>500</v>
      </c>
      <c r="H80" s="53">
        <v>23.01</v>
      </c>
      <c r="I80" s="50">
        <f>G80*H80</f>
        <v>11505</v>
      </c>
    </row>
    <row r="81" spans="2:9" ht="45" customHeight="1" x14ac:dyDescent="0.25">
      <c r="B81" s="30" t="s">
        <v>381</v>
      </c>
      <c r="C81" s="71">
        <v>43566</v>
      </c>
      <c r="D81" s="63" t="s">
        <v>200</v>
      </c>
      <c r="E81" s="46" t="s">
        <v>199</v>
      </c>
      <c r="F81" s="47" t="s">
        <v>198</v>
      </c>
      <c r="G81" s="48">
        <v>27</v>
      </c>
      <c r="H81" s="49">
        <v>12.5</v>
      </c>
      <c r="I81" s="50">
        <f>G81*H81</f>
        <v>337.5</v>
      </c>
    </row>
    <row r="82" spans="2:9" ht="45" customHeight="1" x14ac:dyDescent="0.25">
      <c r="B82" s="30" t="s">
        <v>381</v>
      </c>
      <c r="C82" s="62">
        <v>43651</v>
      </c>
      <c r="D82" s="74">
        <v>116824</v>
      </c>
      <c r="E82" s="84" t="s">
        <v>568</v>
      </c>
      <c r="F82" s="85" t="s">
        <v>26</v>
      </c>
      <c r="G82" s="76">
        <v>20</v>
      </c>
      <c r="H82" s="85">
        <v>824.34</v>
      </c>
      <c r="I82" s="50">
        <f>G82*H82</f>
        <v>16486.8</v>
      </c>
    </row>
    <row r="83" spans="2:9" ht="45" customHeight="1" x14ac:dyDescent="0.25">
      <c r="B83" s="30" t="s">
        <v>381</v>
      </c>
      <c r="C83" s="51">
        <v>43801</v>
      </c>
      <c r="D83" s="45" t="s">
        <v>225</v>
      </c>
      <c r="E83" s="46" t="s">
        <v>224</v>
      </c>
      <c r="F83" s="64" t="s">
        <v>26</v>
      </c>
      <c r="G83" s="48">
        <v>23</v>
      </c>
      <c r="H83" s="49">
        <v>1.25</v>
      </c>
      <c r="I83" s="50">
        <f>G83*H83</f>
        <v>28.75</v>
      </c>
    </row>
    <row r="84" spans="2:9" ht="45" customHeight="1" x14ac:dyDescent="0.25">
      <c r="B84" s="30" t="s">
        <v>381</v>
      </c>
      <c r="C84" s="62">
        <v>43746</v>
      </c>
      <c r="D84" s="63">
        <v>100099</v>
      </c>
      <c r="E84" s="46" t="s">
        <v>229</v>
      </c>
      <c r="F84" s="47" t="s">
        <v>26</v>
      </c>
      <c r="G84" s="52">
        <v>5</v>
      </c>
      <c r="H84" s="53">
        <v>19658.8</v>
      </c>
      <c r="I84" s="50">
        <f>G84*H84</f>
        <v>98294</v>
      </c>
    </row>
    <row r="85" spans="2:9" ht="45" customHeight="1" x14ac:dyDescent="0.25">
      <c r="B85" s="30" t="s">
        <v>381</v>
      </c>
      <c r="C85" s="71">
        <v>43566</v>
      </c>
      <c r="D85" s="63" t="s">
        <v>233</v>
      </c>
      <c r="E85" s="70" t="s">
        <v>232</v>
      </c>
      <c r="F85" s="64" t="s">
        <v>26</v>
      </c>
      <c r="G85" s="52">
        <v>1</v>
      </c>
      <c r="H85" s="53">
        <v>15883.1</v>
      </c>
      <c r="I85" s="50">
        <f>G85*H85</f>
        <v>15883.1</v>
      </c>
    </row>
    <row r="86" spans="2:9" ht="45" customHeight="1" x14ac:dyDescent="0.25">
      <c r="B86" s="30" t="s">
        <v>381</v>
      </c>
      <c r="C86" s="51">
        <v>43770</v>
      </c>
      <c r="D86" s="63" t="s">
        <v>238</v>
      </c>
      <c r="E86" s="46" t="s">
        <v>576</v>
      </c>
      <c r="F86" s="47" t="s">
        <v>198</v>
      </c>
      <c r="G86" s="48">
        <v>18</v>
      </c>
      <c r="H86" s="49">
        <v>44.84</v>
      </c>
      <c r="I86" s="50">
        <f>G86*H86</f>
        <v>807.12000000000012</v>
      </c>
    </row>
    <row r="87" spans="2:9" ht="45" customHeight="1" x14ac:dyDescent="0.25">
      <c r="B87" s="30" t="s">
        <v>381</v>
      </c>
      <c r="C87" s="51">
        <v>43770</v>
      </c>
      <c r="D87" s="63" t="s">
        <v>237</v>
      </c>
      <c r="E87" s="70" t="s">
        <v>577</v>
      </c>
      <c r="F87" s="64" t="s">
        <v>236</v>
      </c>
      <c r="G87" s="52">
        <v>123</v>
      </c>
      <c r="H87" s="53">
        <v>44.84</v>
      </c>
      <c r="I87" s="50">
        <f>G87*H87</f>
        <v>5515.3200000000006</v>
      </c>
    </row>
    <row r="88" spans="2:9" ht="45" customHeight="1" x14ac:dyDescent="0.25">
      <c r="B88" s="30" t="s">
        <v>381</v>
      </c>
      <c r="C88" s="62">
        <v>43746</v>
      </c>
      <c r="D88" s="74">
        <v>116822</v>
      </c>
      <c r="E88" s="84" t="s">
        <v>442</v>
      </c>
      <c r="F88" s="85" t="s">
        <v>26</v>
      </c>
      <c r="G88" s="76">
        <v>8</v>
      </c>
      <c r="H88" s="77">
        <v>4914.7</v>
      </c>
      <c r="I88" s="50">
        <f>G88*H88</f>
        <v>39317.599999999999</v>
      </c>
    </row>
    <row r="89" spans="2:9" ht="45" customHeight="1" x14ac:dyDescent="0.25">
      <c r="B89" s="30" t="s">
        <v>381</v>
      </c>
      <c r="C89" s="51">
        <v>43517</v>
      </c>
      <c r="D89" s="45" t="s">
        <v>245</v>
      </c>
      <c r="E89" s="46" t="s">
        <v>796</v>
      </c>
      <c r="F89" s="47" t="s">
        <v>26</v>
      </c>
      <c r="G89" s="52">
        <v>302</v>
      </c>
      <c r="H89" s="53">
        <v>8.49</v>
      </c>
      <c r="I89" s="50">
        <f>G89*H89</f>
        <v>2563.98</v>
      </c>
    </row>
    <row r="90" spans="2:9" ht="45" customHeight="1" x14ac:dyDescent="0.25">
      <c r="B90" s="30" t="s">
        <v>381</v>
      </c>
      <c r="C90" s="51">
        <v>43770</v>
      </c>
      <c r="D90" s="63" t="s">
        <v>262</v>
      </c>
      <c r="E90" s="198" t="s">
        <v>607</v>
      </c>
      <c r="F90" s="108" t="s">
        <v>191</v>
      </c>
      <c r="G90" s="52">
        <v>34</v>
      </c>
      <c r="H90" s="53">
        <v>348.1</v>
      </c>
      <c r="I90" s="50">
        <f>G90*H90</f>
        <v>11835.400000000001</v>
      </c>
    </row>
    <row r="91" spans="2:9" ht="45" customHeight="1" x14ac:dyDescent="0.25">
      <c r="B91" s="30" t="s">
        <v>381</v>
      </c>
      <c r="C91" s="51">
        <v>43801</v>
      </c>
      <c r="D91" s="45" t="s">
        <v>267</v>
      </c>
      <c r="E91" s="46" t="s">
        <v>266</v>
      </c>
      <c r="F91" s="73" t="s">
        <v>39</v>
      </c>
      <c r="G91" s="48">
        <v>7</v>
      </c>
      <c r="H91" s="49">
        <v>494.99</v>
      </c>
      <c r="I91" s="50">
        <f>G91*H91</f>
        <v>3464.9300000000003</v>
      </c>
    </row>
    <row r="92" spans="2:9" ht="45" customHeight="1" x14ac:dyDescent="0.25">
      <c r="B92" s="30" t="s">
        <v>381</v>
      </c>
      <c r="C92" s="62">
        <v>43672</v>
      </c>
      <c r="D92" s="74">
        <v>100004</v>
      </c>
      <c r="E92" s="84" t="s">
        <v>270</v>
      </c>
      <c r="F92" s="202" t="s">
        <v>191</v>
      </c>
      <c r="G92" s="76">
        <v>65</v>
      </c>
      <c r="H92" s="77">
        <v>1552.88</v>
      </c>
      <c r="I92" s="50">
        <f>G92*H92</f>
        <v>100937.20000000001</v>
      </c>
    </row>
    <row r="93" spans="2:9" ht="45" customHeight="1" x14ac:dyDescent="0.25">
      <c r="B93" s="30" t="s">
        <v>381</v>
      </c>
      <c r="C93" s="71">
        <v>43517</v>
      </c>
      <c r="D93" s="63" t="s">
        <v>272</v>
      </c>
      <c r="E93" s="46" t="s">
        <v>271</v>
      </c>
      <c r="F93" s="83" t="s">
        <v>198</v>
      </c>
      <c r="G93" s="52">
        <v>77</v>
      </c>
      <c r="H93" s="53">
        <v>301.99</v>
      </c>
      <c r="I93" s="50">
        <f>G93*H93</f>
        <v>23253.23</v>
      </c>
    </row>
    <row r="94" spans="2:9" ht="45" customHeight="1" x14ac:dyDescent="0.25">
      <c r="B94" s="30" t="s">
        <v>381</v>
      </c>
      <c r="C94" s="51">
        <v>43770</v>
      </c>
      <c r="D94" s="63" t="s">
        <v>272</v>
      </c>
      <c r="E94" s="46" t="s">
        <v>616</v>
      </c>
      <c r="F94" s="47" t="s">
        <v>198</v>
      </c>
      <c r="G94" s="52">
        <v>177</v>
      </c>
      <c r="H94" s="53">
        <v>316</v>
      </c>
      <c r="I94" s="50">
        <f>G94*H94</f>
        <v>55932</v>
      </c>
    </row>
    <row r="95" spans="2:9" ht="45" customHeight="1" x14ac:dyDescent="0.25">
      <c r="B95" s="30" t="s">
        <v>381</v>
      </c>
      <c r="C95" s="71">
        <v>43518</v>
      </c>
      <c r="D95" s="63" t="s">
        <v>274</v>
      </c>
      <c r="E95" s="46" t="s">
        <v>273</v>
      </c>
      <c r="F95" s="47" t="s">
        <v>198</v>
      </c>
      <c r="G95" s="52">
        <v>490</v>
      </c>
      <c r="H95" s="53">
        <v>364.99</v>
      </c>
      <c r="I95" s="50">
        <f>G95*H95</f>
        <v>178845.1</v>
      </c>
    </row>
    <row r="96" spans="2:9" ht="45" customHeight="1" x14ac:dyDescent="0.25">
      <c r="B96" s="30" t="s">
        <v>381</v>
      </c>
      <c r="C96" s="51">
        <v>43770</v>
      </c>
      <c r="D96" s="63" t="s">
        <v>274</v>
      </c>
      <c r="E96" s="46" t="s">
        <v>617</v>
      </c>
      <c r="F96" s="47" t="s">
        <v>198</v>
      </c>
      <c r="G96" s="52">
        <v>120</v>
      </c>
      <c r="H96" s="53">
        <v>417</v>
      </c>
      <c r="I96" s="50">
        <f>G96*H96</f>
        <v>50040</v>
      </c>
    </row>
    <row r="97" spans="2:9" ht="45" customHeight="1" x14ac:dyDescent="0.25">
      <c r="B97" s="30" t="s">
        <v>381</v>
      </c>
      <c r="C97" s="51">
        <v>43801</v>
      </c>
      <c r="D97" s="45" t="s">
        <v>279</v>
      </c>
      <c r="E97" s="46" t="s">
        <v>278</v>
      </c>
      <c r="F97" s="64" t="s">
        <v>26</v>
      </c>
      <c r="G97" s="48">
        <v>2199</v>
      </c>
      <c r="H97" s="49">
        <v>5.6</v>
      </c>
      <c r="I97" s="50">
        <f>G97*H97</f>
        <v>12314.4</v>
      </c>
    </row>
    <row r="98" spans="2:9" ht="45" customHeight="1" x14ac:dyDescent="0.25">
      <c r="B98" s="30" t="s">
        <v>381</v>
      </c>
      <c r="C98" s="71">
        <v>43560</v>
      </c>
      <c r="D98" s="63" t="s">
        <v>281</v>
      </c>
      <c r="E98" s="70" t="s">
        <v>280</v>
      </c>
      <c r="F98" s="64" t="s">
        <v>26</v>
      </c>
      <c r="G98" s="52">
        <v>481</v>
      </c>
      <c r="H98" s="53">
        <v>21.24</v>
      </c>
      <c r="I98" s="50">
        <f>G98*H98</f>
        <v>10216.439999999999</v>
      </c>
    </row>
    <row r="99" spans="2:9" ht="45" customHeight="1" x14ac:dyDescent="0.25">
      <c r="B99" s="30" t="s">
        <v>381</v>
      </c>
      <c r="C99" s="71">
        <v>43579</v>
      </c>
      <c r="D99" s="63" t="s">
        <v>286</v>
      </c>
      <c r="E99" s="46" t="s">
        <v>287</v>
      </c>
      <c r="F99" s="47" t="s">
        <v>26</v>
      </c>
      <c r="G99" s="52">
        <v>4624</v>
      </c>
      <c r="H99" s="53">
        <v>1.1299999999999999</v>
      </c>
      <c r="I99" s="50">
        <f>G99*H99</f>
        <v>5225.12</v>
      </c>
    </row>
    <row r="100" spans="2:9" ht="45" customHeight="1" x14ac:dyDescent="0.25">
      <c r="B100" s="30" t="s">
        <v>381</v>
      </c>
      <c r="C100" s="71">
        <v>43691</v>
      </c>
      <c r="D100" s="63" t="s">
        <v>286</v>
      </c>
      <c r="E100" s="46" t="s">
        <v>632</v>
      </c>
      <c r="F100" s="47" t="s">
        <v>26</v>
      </c>
      <c r="G100" s="52">
        <v>418</v>
      </c>
      <c r="H100" s="53">
        <v>120.59</v>
      </c>
      <c r="I100" s="50">
        <f>G100*H100</f>
        <v>50406.62</v>
      </c>
    </row>
    <row r="101" spans="2:9" ht="45" customHeight="1" x14ac:dyDescent="0.25">
      <c r="B101" s="30" t="s">
        <v>381</v>
      </c>
      <c r="C101" s="71">
        <v>43682</v>
      </c>
      <c r="D101" s="63" t="s">
        <v>289</v>
      </c>
      <c r="E101" s="46" t="s">
        <v>635</v>
      </c>
      <c r="F101" s="47" t="s">
        <v>26</v>
      </c>
      <c r="G101" s="52">
        <v>475</v>
      </c>
      <c r="H101" s="53">
        <v>49.14</v>
      </c>
      <c r="I101" s="50">
        <f>G101*H101</f>
        <v>23341.5</v>
      </c>
    </row>
    <row r="102" spans="2:9" ht="45" customHeight="1" x14ac:dyDescent="0.25">
      <c r="B102" s="30" t="s">
        <v>381</v>
      </c>
      <c r="C102" s="71">
        <v>43682</v>
      </c>
      <c r="D102" s="63" t="s">
        <v>289</v>
      </c>
      <c r="E102" s="46" t="s">
        <v>636</v>
      </c>
      <c r="F102" s="47" t="s">
        <v>26</v>
      </c>
      <c r="G102" s="52">
        <v>2083</v>
      </c>
      <c r="H102" s="53">
        <v>9.08</v>
      </c>
      <c r="I102" s="50">
        <f>G102*H102</f>
        <v>18913.64</v>
      </c>
    </row>
    <row r="103" spans="2:9" ht="45" customHeight="1" x14ac:dyDescent="0.25">
      <c r="B103" s="30" t="s">
        <v>381</v>
      </c>
      <c r="C103" s="71">
        <v>43756</v>
      </c>
      <c r="D103" s="63" t="s">
        <v>313</v>
      </c>
      <c r="E103" s="46" t="s">
        <v>638</v>
      </c>
      <c r="F103" s="47" t="s">
        <v>26</v>
      </c>
      <c r="G103" s="48">
        <v>21</v>
      </c>
      <c r="H103" s="49">
        <v>3187.25</v>
      </c>
      <c r="I103" s="50">
        <f>G103*H103</f>
        <v>66932.25</v>
      </c>
    </row>
    <row r="104" spans="2:9" ht="45" customHeight="1" x14ac:dyDescent="0.25">
      <c r="B104" s="30" t="s">
        <v>381</v>
      </c>
      <c r="C104" s="71">
        <v>43756</v>
      </c>
      <c r="D104" s="63" t="s">
        <v>320</v>
      </c>
      <c r="E104" s="46" t="s">
        <v>639</v>
      </c>
      <c r="F104" s="47" t="s">
        <v>26</v>
      </c>
      <c r="G104" s="48">
        <v>24</v>
      </c>
      <c r="H104" s="49">
        <v>3187.25</v>
      </c>
      <c r="I104" s="50">
        <f>G104*H104</f>
        <v>76494</v>
      </c>
    </row>
    <row r="105" spans="2:9" ht="45" customHeight="1" x14ac:dyDescent="0.25">
      <c r="B105" s="30" t="s">
        <v>381</v>
      </c>
      <c r="C105" s="71">
        <v>43756</v>
      </c>
      <c r="D105" s="63" t="s">
        <v>328</v>
      </c>
      <c r="E105" s="87" t="s">
        <v>327</v>
      </c>
      <c r="F105" s="47" t="s">
        <v>26</v>
      </c>
      <c r="G105" s="48">
        <v>24</v>
      </c>
      <c r="H105" s="49">
        <v>3187.25</v>
      </c>
      <c r="I105" s="50">
        <f>G105*H105</f>
        <v>76494</v>
      </c>
    </row>
    <row r="106" spans="2:9" ht="45" customHeight="1" x14ac:dyDescent="0.25">
      <c r="B106" s="30" t="s">
        <v>381</v>
      </c>
      <c r="C106" s="69">
        <v>43651</v>
      </c>
      <c r="D106" s="63">
        <v>116821</v>
      </c>
      <c r="E106" s="19" t="s">
        <v>640</v>
      </c>
      <c r="F106" s="64" t="s">
        <v>26</v>
      </c>
      <c r="G106" s="52">
        <v>1</v>
      </c>
      <c r="H106" s="53">
        <v>3840.9</v>
      </c>
      <c r="I106" s="68">
        <f>G106*H106</f>
        <v>3840.9</v>
      </c>
    </row>
    <row r="107" spans="2:9" ht="45" customHeight="1" x14ac:dyDescent="0.25">
      <c r="B107" s="30" t="s">
        <v>380</v>
      </c>
      <c r="C107" s="71">
        <v>43929</v>
      </c>
      <c r="D107" s="63" t="s">
        <v>235</v>
      </c>
      <c r="E107" s="70" t="s">
        <v>234</v>
      </c>
      <c r="F107" s="64" t="s">
        <v>26</v>
      </c>
      <c r="G107" s="52">
        <v>100</v>
      </c>
      <c r="H107" s="53">
        <v>348.1</v>
      </c>
      <c r="I107" s="50">
        <f>G107*H107</f>
        <v>34810</v>
      </c>
    </row>
    <row r="108" spans="2:9" ht="45" customHeight="1" x14ac:dyDescent="0.25">
      <c r="B108" s="30" t="s">
        <v>379</v>
      </c>
      <c r="C108" s="51">
        <v>44377</v>
      </c>
      <c r="D108" s="45">
        <v>118014</v>
      </c>
      <c r="E108" s="70" t="s">
        <v>557</v>
      </c>
      <c r="F108" s="47" t="s">
        <v>26</v>
      </c>
      <c r="G108" s="48">
        <v>3392</v>
      </c>
      <c r="H108" s="49">
        <v>112.1</v>
      </c>
      <c r="I108" s="50">
        <f>G108*H108</f>
        <v>380243.19999999995</v>
      </c>
    </row>
    <row r="109" spans="2:9" ht="45" customHeight="1" x14ac:dyDescent="0.25">
      <c r="B109" s="30" t="s">
        <v>379</v>
      </c>
      <c r="C109" s="71">
        <v>44512</v>
      </c>
      <c r="D109" s="63" t="s">
        <v>392</v>
      </c>
      <c r="E109" s="46" t="s">
        <v>195</v>
      </c>
      <c r="F109" s="47" t="s">
        <v>26</v>
      </c>
      <c r="G109" s="48">
        <v>903</v>
      </c>
      <c r="H109" s="49">
        <v>1227.2</v>
      </c>
      <c r="I109" s="50">
        <f>G109*H109</f>
        <v>1108161.6000000001</v>
      </c>
    </row>
    <row r="110" spans="2:9" ht="45" customHeight="1" x14ac:dyDescent="0.25">
      <c r="B110" s="30" t="s">
        <v>379</v>
      </c>
      <c r="C110" s="71">
        <v>44512</v>
      </c>
      <c r="D110" s="63">
        <v>112474</v>
      </c>
      <c r="E110" s="19" t="s">
        <v>217</v>
      </c>
      <c r="F110" s="64" t="s">
        <v>26</v>
      </c>
      <c r="G110" s="52">
        <v>2</v>
      </c>
      <c r="H110" s="53">
        <v>1493.88</v>
      </c>
      <c r="I110" s="50">
        <f>G110*H110</f>
        <v>2987.76</v>
      </c>
    </row>
    <row r="111" spans="2:9" ht="45" customHeight="1" x14ac:dyDescent="0.25">
      <c r="B111" s="30" t="s">
        <v>379</v>
      </c>
      <c r="C111" s="71">
        <v>44482</v>
      </c>
      <c r="D111" s="63">
        <v>118252</v>
      </c>
      <c r="E111" s="19" t="s">
        <v>218</v>
      </c>
      <c r="F111" s="64" t="s">
        <v>26</v>
      </c>
      <c r="G111" s="82">
        <v>351</v>
      </c>
      <c r="H111" s="53">
        <v>86.14</v>
      </c>
      <c r="I111" s="50">
        <f>G111*H111</f>
        <v>30235.14</v>
      </c>
    </row>
    <row r="112" spans="2:9" ht="45" customHeight="1" x14ac:dyDescent="0.25">
      <c r="B112" s="30" t="s">
        <v>379</v>
      </c>
      <c r="C112" s="51">
        <v>44208</v>
      </c>
      <c r="D112" s="45">
        <v>111555</v>
      </c>
      <c r="E112" s="87" t="s">
        <v>226</v>
      </c>
      <c r="F112" s="64" t="s">
        <v>26</v>
      </c>
      <c r="G112" s="48">
        <v>20</v>
      </c>
      <c r="H112" s="49">
        <v>4.9442000000000004</v>
      </c>
      <c r="I112" s="50">
        <f>G112*H112</f>
        <v>98.884000000000015</v>
      </c>
    </row>
    <row r="113" spans="2:9" ht="45" customHeight="1" x14ac:dyDescent="0.25">
      <c r="B113" s="30" t="s">
        <v>379</v>
      </c>
      <c r="C113" s="51">
        <v>44202</v>
      </c>
      <c r="D113" s="63" t="s">
        <v>244</v>
      </c>
      <c r="E113" s="46" t="s">
        <v>589</v>
      </c>
      <c r="F113" s="47" t="s">
        <v>26</v>
      </c>
      <c r="G113" s="52">
        <v>917</v>
      </c>
      <c r="H113" s="53">
        <v>2.67</v>
      </c>
      <c r="I113" s="50">
        <f>G113*H113</f>
        <v>2448.39</v>
      </c>
    </row>
    <row r="114" spans="2:9" ht="45" customHeight="1" x14ac:dyDescent="0.25">
      <c r="B114" s="30" t="s">
        <v>379</v>
      </c>
      <c r="C114" s="51">
        <v>44377</v>
      </c>
      <c r="D114" s="63">
        <v>118013</v>
      </c>
      <c r="E114" s="81" t="s">
        <v>602</v>
      </c>
      <c r="F114" s="78" t="s">
        <v>191</v>
      </c>
      <c r="G114" s="52">
        <v>77</v>
      </c>
      <c r="H114" s="53">
        <v>1091.5</v>
      </c>
      <c r="I114" s="50">
        <f>G114*H114</f>
        <v>84045.5</v>
      </c>
    </row>
    <row r="115" spans="2:9" ht="45" customHeight="1" x14ac:dyDescent="0.25">
      <c r="B115" s="30" t="s">
        <v>379</v>
      </c>
      <c r="C115" s="89">
        <v>44377</v>
      </c>
      <c r="D115" s="74">
        <v>118011</v>
      </c>
      <c r="E115" s="55" t="s">
        <v>612</v>
      </c>
      <c r="F115" s="85" t="s">
        <v>191</v>
      </c>
      <c r="G115" s="76">
        <v>35</v>
      </c>
      <c r="H115" s="77">
        <v>1372.34</v>
      </c>
      <c r="I115" s="50">
        <f>G115*H115</f>
        <v>48031.899999999994</v>
      </c>
    </row>
    <row r="116" spans="2:9" ht="45" customHeight="1" x14ac:dyDescent="0.25">
      <c r="B116" s="30" t="s">
        <v>379</v>
      </c>
      <c r="C116" s="91">
        <v>44208</v>
      </c>
      <c r="D116" s="45">
        <v>117916</v>
      </c>
      <c r="E116" s="46" t="s">
        <v>277</v>
      </c>
      <c r="F116" s="64" t="s">
        <v>26</v>
      </c>
      <c r="G116" s="48">
        <v>6</v>
      </c>
      <c r="H116" s="49">
        <v>578.20000000000005</v>
      </c>
      <c r="I116" s="50">
        <f>G116*H116</f>
        <v>3469.2000000000003</v>
      </c>
    </row>
    <row r="117" spans="2:9" ht="45" customHeight="1" x14ac:dyDescent="0.25">
      <c r="B117" s="30" t="s">
        <v>378</v>
      </c>
      <c r="C117" s="197">
        <v>44607</v>
      </c>
      <c r="D117" s="54" t="s">
        <v>156</v>
      </c>
      <c r="E117" s="55" t="s">
        <v>154</v>
      </c>
      <c r="F117" s="56" t="s">
        <v>155</v>
      </c>
      <c r="G117" s="57">
        <v>105</v>
      </c>
      <c r="H117" s="58">
        <v>67.175600000000003</v>
      </c>
      <c r="I117" s="59">
        <f>G117*H117</f>
        <v>7053.4380000000001</v>
      </c>
    </row>
    <row r="118" spans="2:9" ht="45" customHeight="1" x14ac:dyDescent="0.25">
      <c r="B118" s="30" t="s">
        <v>378</v>
      </c>
      <c r="C118" s="89">
        <v>44587</v>
      </c>
      <c r="D118" s="54" t="s">
        <v>158</v>
      </c>
      <c r="E118" s="46" t="s">
        <v>157</v>
      </c>
      <c r="F118" s="60" t="s">
        <v>155</v>
      </c>
      <c r="G118" s="57">
        <v>14</v>
      </c>
      <c r="H118" s="58">
        <v>25.99</v>
      </c>
      <c r="I118" s="61">
        <f>G118*H118</f>
        <v>363.85999999999996</v>
      </c>
    </row>
    <row r="119" spans="2:9" ht="45" customHeight="1" x14ac:dyDescent="0.25">
      <c r="B119" s="30" t="s">
        <v>378</v>
      </c>
      <c r="C119" s="195" t="s">
        <v>778</v>
      </c>
      <c r="D119" s="63">
        <v>114937</v>
      </c>
      <c r="E119" s="70" t="s">
        <v>161</v>
      </c>
      <c r="F119" s="64" t="s">
        <v>155</v>
      </c>
      <c r="G119" s="52">
        <v>12</v>
      </c>
      <c r="H119" s="53">
        <v>222.29602</v>
      </c>
      <c r="I119" s="50">
        <f>G119*H119</f>
        <v>2667.55224</v>
      </c>
    </row>
    <row r="120" spans="2:9" ht="45" customHeight="1" x14ac:dyDescent="0.25">
      <c r="B120" s="30" t="s">
        <v>378</v>
      </c>
      <c r="C120" s="88">
        <v>44818</v>
      </c>
      <c r="D120" s="63"/>
      <c r="E120" s="19" t="s">
        <v>196</v>
      </c>
      <c r="F120" s="64" t="s">
        <v>26</v>
      </c>
      <c r="G120" s="48">
        <v>234</v>
      </c>
      <c r="H120" s="53">
        <v>1227.2</v>
      </c>
      <c r="I120" s="50">
        <f>G120*H120</f>
        <v>287164.79999999999</v>
      </c>
    </row>
    <row r="121" spans="2:9" ht="45" customHeight="1" x14ac:dyDescent="0.25">
      <c r="B121" s="30" t="s">
        <v>378</v>
      </c>
      <c r="C121" s="88">
        <v>44634</v>
      </c>
      <c r="D121" s="63" t="s">
        <v>214</v>
      </c>
      <c r="E121" s="46" t="s">
        <v>213</v>
      </c>
      <c r="F121" s="78" t="s">
        <v>26</v>
      </c>
      <c r="G121" s="48">
        <v>51</v>
      </c>
      <c r="H121" s="49">
        <v>295</v>
      </c>
      <c r="I121" s="50">
        <f>G121*H121</f>
        <v>15045</v>
      </c>
    </row>
    <row r="122" spans="2:9" ht="45" customHeight="1" x14ac:dyDescent="0.25">
      <c r="B122" s="30" t="s">
        <v>378</v>
      </c>
      <c r="C122" s="88">
        <v>44574</v>
      </c>
      <c r="D122" s="63" t="s">
        <v>216</v>
      </c>
      <c r="E122" s="19" t="s">
        <v>215</v>
      </c>
      <c r="F122" s="64" t="s">
        <v>26</v>
      </c>
      <c r="G122" s="52">
        <v>28</v>
      </c>
      <c r="H122" s="86">
        <v>25.9954</v>
      </c>
      <c r="I122" s="68">
        <f>G122*H122</f>
        <v>727.87120000000004</v>
      </c>
    </row>
    <row r="123" spans="2:9" ht="45" customHeight="1" x14ac:dyDescent="0.25">
      <c r="B123" s="30" t="s">
        <v>378</v>
      </c>
      <c r="C123" s="88">
        <v>44749</v>
      </c>
      <c r="D123" s="63"/>
      <c r="E123" s="46" t="s">
        <v>221</v>
      </c>
      <c r="F123" s="64" t="s">
        <v>26</v>
      </c>
      <c r="G123" s="65">
        <v>29</v>
      </c>
      <c r="H123" s="53">
        <v>1493.88</v>
      </c>
      <c r="I123" s="50">
        <f>G123*H123</f>
        <v>43322.520000000004</v>
      </c>
    </row>
    <row r="124" spans="2:9" ht="45" customHeight="1" x14ac:dyDescent="0.25">
      <c r="B124" s="30" t="s">
        <v>378</v>
      </c>
      <c r="C124" s="88">
        <v>44749</v>
      </c>
      <c r="D124" s="63"/>
      <c r="E124" s="46" t="s">
        <v>222</v>
      </c>
      <c r="F124" s="64" t="s">
        <v>26</v>
      </c>
      <c r="G124" s="65">
        <v>31</v>
      </c>
      <c r="H124" s="53">
        <v>1493.88</v>
      </c>
      <c r="I124" s="50">
        <f>G124*H124</f>
        <v>46310.280000000006</v>
      </c>
    </row>
    <row r="125" spans="2:9" ht="45" customHeight="1" x14ac:dyDescent="0.25">
      <c r="B125" s="30" t="s">
        <v>378</v>
      </c>
      <c r="C125" s="88">
        <v>44749</v>
      </c>
      <c r="D125" s="63"/>
      <c r="E125" s="46" t="s">
        <v>223</v>
      </c>
      <c r="F125" s="64" t="s">
        <v>26</v>
      </c>
      <c r="G125" s="65">
        <v>20</v>
      </c>
      <c r="H125" s="53">
        <v>1493.88</v>
      </c>
      <c r="I125" s="50">
        <f>G125*H125</f>
        <v>29877.600000000002</v>
      </c>
    </row>
    <row r="126" spans="2:9" ht="45" customHeight="1" x14ac:dyDescent="0.25">
      <c r="B126" s="30" t="s">
        <v>378</v>
      </c>
      <c r="C126" s="91">
        <v>44910</v>
      </c>
      <c r="D126" s="45">
        <v>119341</v>
      </c>
      <c r="E126" s="87" t="s">
        <v>570</v>
      </c>
      <c r="F126" s="64" t="s">
        <v>26</v>
      </c>
      <c r="G126" s="48">
        <v>1</v>
      </c>
      <c r="H126" s="49">
        <v>2462.66</v>
      </c>
      <c r="I126" s="50">
        <f>G126*H126</f>
        <v>2462.66</v>
      </c>
    </row>
    <row r="127" spans="2:9" ht="45" customHeight="1" x14ac:dyDescent="0.25">
      <c r="B127" s="30" t="s">
        <v>378</v>
      </c>
      <c r="C127" s="88">
        <v>44621</v>
      </c>
      <c r="D127" s="45" t="s">
        <v>228</v>
      </c>
      <c r="E127" s="46" t="s">
        <v>227</v>
      </c>
      <c r="F127" s="78" t="s">
        <v>26</v>
      </c>
      <c r="G127" s="52">
        <v>2700</v>
      </c>
      <c r="H127" s="53">
        <v>131.9948</v>
      </c>
      <c r="I127" s="68">
        <f>G127*H127</f>
        <v>356385.96</v>
      </c>
    </row>
    <row r="128" spans="2:9" ht="45" customHeight="1" x14ac:dyDescent="0.25">
      <c r="B128" s="30" t="s">
        <v>378</v>
      </c>
      <c r="C128" s="88">
        <v>44574</v>
      </c>
      <c r="D128" s="63" t="s">
        <v>241</v>
      </c>
      <c r="E128" s="19" t="s">
        <v>441</v>
      </c>
      <c r="F128" s="64" t="s">
        <v>198</v>
      </c>
      <c r="G128" s="52">
        <v>36</v>
      </c>
      <c r="H128" s="53">
        <v>81.868399999999994</v>
      </c>
      <c r="I128" s="68">
        <f>G128*H128</f>
        <v>2947.2623999999996</v>
      </c>
    </row>
    <row r="129" spans="2:9" ht="45" customHeight="1" x14ac:dyDescent="0.25">
      <c r="B129" s="30" t="s">
        <v>378</v>
      </c>
      <c r="C129" s="71">
        <v>44574</v>
      </c>
      <c r="D129" s="93">
        <v>118385</v>
      </c>
      <c r="E129" s="20" t="s">
        <v>246</v>
      </c>
      <c r="F129" s="64" t="s">
        <v>191</v>
      </c>
      <c r="G129" s="52">
        <v>8</v>
      </c>
      <c r="H129" s="53">
        <v>163.2884</v>
      </c>
      <c r="I129" s="68">
        <f>G129*H129</f>
        <v>1306.3072</v>
      </c>
    </row>
    <row r="130" spans="2:9" ht="45" customHeight="1" x14ac:dyDescent="0.25">
      <c r="B130" s="30" t="s">
        <v>378</v>
      </c>
      <c r="C130" s="71">
        <v>44574</v>
      </c>
      <c r="D130" s="93">
        <v>118387</v>
      </c>
      <c r="E130" s="20" t="s">
        <v>247</v>
      </c>
      <c r="F130" s="64" t="s">
        <v>191</v>
      </c>
      <c r="G130" s="52">
        <v>10</v>
      </c>
      <c r="H130" s="53">
        <v>163.2884</v>
      </c>
      <c r="I130" s="68">
        <f>G130*H130</f>
        <v>1632.884</v>
      </c>
    </row>
    <row r="131" spans="2:9" ht="45" customHeight="1" x14ac:dyDescent="0.25">
      <c r="B131" s="30" t="s">
        <v>378</v>
      </c>
      <c r="C131" s="71">
        <v>44574</v>
      </c>
      <c r="D131" s="80">
        <v>118386</v>
      </c>
      <c r="E131" s="19" t="s">
        <v>248</v>
      </c>
      <c r="F131" s="64" t="s">
        <v>191</v>
      </c>
      <c r="G131" s="52">
        <v>9</v>
      </c>
      <c r="H131" s="53">
        <v>163.2884</v>
      </c>
      <c r="I131" s="68">
        <f>G131*H131</f>
        <v>1469.5955999999999</v>
      </c>
    </row>
    <row r="132" spans="2:9" ht="45" customHeight="1" x14ac:dyDescent="0.25">
      <c r="B132" s="30" t="s">
        <v>378</v>
      </c>
      <c r="C132" s="71">
        <v>44574</v>
      </c>
      <c r="D132" s="93">
        <v>118384</v>
      </c>
      <c r="E132" s="20" t="s">
        <v>250</v>
      </c>
      <c r="F132" s="64" t="s">
        <v>191</v>
      </c>
      <c r="G132" s="52">
        <v>42</v>
      </c>
      <c r="H132" s="53">
        <v>193.76779999999999</v>
      </c>
      <c r="I132" s="68">
        <f>G132*H132</f>
        <v>8138.2475999999997</v>
      </c>
    </row>
    <row r="133" spans="2:9" ht="45" customHeight="1" x14ac:dyDescent="0.25">
      <c r="B133" s="30" t="s">
        <v>378</v>
      </c>
      <c r="C133" s="71" t="s">
        <v>252</v>
      </c>
      <c r="D133" s="93">
        <v>100388</v>
      </c>
      <c r="E133" s="20" t="s">
        <v>251</v>
      </c>
      <c r="F133" s="64" t="s">
        <v>191</v>
      </c>
      <c r="G133" s="65">
        <v>4</v>
      </c>
      <c r="H133" s="53">
        <v>591.99419999999998</v>
      </c>
      <c r="I133" s="68">
        <f>G133*H133</f>
        <v>2367.9767999999999</v>
      </c>
    </row>
    <row r="134" spans="2:9" ht="45" customHeight="1" x14ac:dyDescent="0.25">
      <c r="B134" s="30" t="s">
        <v>378</v>
      </c>
      <c r="C134" s="71">
        <v>44574</v>
      </c>
      <c r="D134" s="93">
        <v>118388</v>
      </c>
      <c r="E134" s="20" t="s">
        <v>249</v>
      </c>
      <c r="F134" s="64" t="s">
        <v>191</v>
      </c>
      <c r="G134" s="52">
        <v>10</v>
      </c>
      <c r="H134" s="53">
        <v>163.99639999999999</v>
      </c>
      <c r="I134" s="68">
        <f>G134*H134</f>
        <v>1639.9639999999999</v>
      </c>
    </row>
    <row r="135" spans="2:9" ht="45" customHeight="1" x14ac:dyDescent="0.25">
      <c r="B135" s="30" t="s">
        <v>378</v>
      </c>
      <c r="C135" s="71">
        <v>44574</v>
      </c>
      <c r="D135" s="93">
        <v>118392</v>
      </c>
      <c r="E135" s="79" t="s">
        <v>253</v>
      </c>
      <c r="F135" s="64" t="s">
        <v>191</v>
      </c>
      <c r="G135" s="52">
        <v>25</v>
      </c>
      <c r="H135" s="53">
        <v>193.76769999999999</v>
      </c>
      <c r="I135" s="68">
        <f>G135*H135</f>
        <v>4844.1925000000001</v>
      </c>
    </row>
    <row r="136" spans="2:9" ht="45" customHeight="1" x14ac:dyDescent="0.25">
      <c r="B136" s="30" t="s">
        <v>378</v>
      </c>
      <c r="C136" s="71">
        <v>44574</v>
      </c>
      <c r="D136" s="93">
        <v>118389</v>
      </c>
      <c r="E136" s="79" t="s">
        <v>254</v>
      </c>
      <c r="F136" s="64" t="s">
        <v>191</v>
      </c>
      <c r="G136" s="52">
        <v>25</v>
      </c>
      <c r="H136" s="53">
        <v>193.76769999999999</v>
      </c>
      <c r="I136" s="68">
        <f>G136*H136</f>
        <v>4844.1925000000001</v>
      </c>
    </row>
    <row r="137" spans="2:9" ht="45" customHeight="1" x14ac:dyDescent="0.25">
      <c r="B137" s="30" t="s">
        <v>378</v>
      </c>
      <c r="C137" s="71">
        <v>44574</v>
      </c>
      <c r="D137" s="93">
        <v>118391</v>
      </c>
      <c r="E137" s="79" t="s">
        <v>255</v>
      </c>
      <c r="F137" s="64" t="s">
        <v>191</v>
      </c>
      <c r="G137" s="52">
        <v>25</v>
      </c>
      <c r="H137" s="53">
        <v>193.76769999999999</v>
      </c>
      <c r="I137" s="68">
        <f>G137*H137</f>
        <v>4844.1925000000001</v>
      </c>
    </row>
    <row r="138" spans="2:9" ht="45" customHeight="1" x14ac:dyDescent="0.25">
      <c r="B138" s="30" t="s">
        <v>378</v>
      </c>
      <c r="C138" s="71">
        <v>44574</v>
      </c>
      <c r="D138" s="93">
        <v>118390</v>
      </c>
      <c r="E138" s="79" t="s">
        <v>256</v>
      </c>
      <c r="F138" s="64" t="s">
        <v>191</v>
      </c>
      <c r="G138" s="52">
        <v>25</v>
      </c>
      <c r="H138" s="53">
        <v>193.76769999999999</v>
      </c>
      <c r="I138" s="68">
        <f>G138*H138</f>
        <v>4844.1925000000001</v>
      </c>
    </row>
    <row r="139" spans="2:9" ht="45" customHeight="1" x14ac:dyDescent="0.25">
      <c r="B139" s="30" t="s">
        <v>378</v>
      </c>
      <c r="C139" s="71">
        <v>44574</v>
      </c>
      <c r="D139" s="93">
        <v>118400</v>
      </c>
      <c r="E139" s="20" t="s">
        <v>261</v>
      </c>
      <c r="F139" s="64" t="s">
        <v>191</v>
      </c>
      <c r="G139" s="52">
        <v>46</v>
      </c>
      <c r="H139" s="86">
        <v>439.9984</v>
      </c>
      <c r="I139" s="68">
        <f>G139*H139</f>
        <v>20239.9264</v>
      </c>
    </row>
    <row r="140" spans="2:9" ht="45" customHeight="1" x14ac:dyDescent="0.25">
      <c r="B140" s="30" t="s">
        <v>378</v>
      </c>
      <c r="C140" s="71">
        <v>44574</v>
      </c>
      <c r="D140" s="93">
        <v>118395</v>
      </c>
      <c r="E140" s="20" t="s">
        <v>264</v>
      </c>
      <c r="F140" s="64" t="s">
        <v>191</v>
      </c>
      <c r="G140" s="52">
        <v>45</v>
      </c>
      <c r="H140" s="53">
        <v>400.02</v>
      </c>
      <c r="I140" s="68">
        <f>G140*H140</f>
        <v>18000.899999999998</v>
      </c>
    </row>
    <row r="141" spans="2:9" ht="45" customHeight="1" x14ac:dyDescent="0.25">
      <c r="B141" s="30" t="s">
        <v>378</v>
      </c>
      <c r="C141" s="71">
        <v>44574</v>
      </c>
      <c r="D141" s="93">
        <v>118394</v>
      </c>
      <c r="E141" s="20" t="s">
        <v>263</v>
      </c>
      <c r="F141" s="64" t="s">
        <v>191</v>
      </c>
      <c r="G141" s="52">
        <v>60</v>
      </c>
      <c r="H141" s="53">
        <v>400.02</v>
      </c>
      <c r="I141" s="68">
        <f>G141*H141</f>
        <v>24001.199999999997</v>
      </c>
    </row>
    <row r="142" spans="2:9" ht="45" customHeight="1" x14ac:dyDescent="0.25">
      <c r="B142" s="30" t="s">
        <v>378</v>
      </c>
      <c r="C142" s="71">
        <v>44574</v>
      </c>
      <c r="D142" s="93">
        <v>118396</v>
      </c>
      <c r="E142" s="20" t="s">
        <v>265</v>
      </c>
      <c r="F142" s="64" t="s">
        <v>191</v>
      </c>
      <c r="G142" s="52">
        <v>55</v>
      </c>
      <c r="H142" s="53">
        <v>400.02</v>
      </c>
      <c r="I142" s="68">
        <f>G142*H142</f>
        <v>22001.1</v>
      </c>
    </row>
    <row r="143" spans="2:9" ht="45" customHeight="1" x14ac:dyDescent="0.25">
      <c r="B143" s="30" t="s">
        <v>378</v>
      </c>
      <c r="C143" s="71">
        <v>44574</v>
      </c>
      <c r="D143" s="93">
        <v>118398</v>
      </c>
      <c r="E143" s="20" t="s">
        <v>268</v>
      </c>
      <c r="F143" s="64" t="s">
        <v>39</v>
      </c>
      <c r="G143" s="52">
        <v>25</v>
      </c>
      <c r="H143" s="53">
        <v>489.995</v>
      </c>
      <c r="I143" s="68">
        <f>G143*H143</f>
        <v>12249.875</v>
      </c>
    </row>
    <row r="144" spans="2:9" ht="45" customHeight="1" x14ac:dyDescent="0.25">
      <c r="B144" s="30" t="s">
        <v>378</v>
      </c>
      <c r="C144" s="71">
        <v>44574</v>
      </c>
      <c r="D144" s="93">
        <v>118399</v>
      </c>
      <c r="E144" s="20" t="s">
        <v>269</v>
      </c>
      <c r="F144" s="64" t="s">
        <v>39</v>
      </c>
      <c r="G144" s="52">
        <v>25</v>
      </c>
      <c r="H144" s="86">
        <v>718.99749999999995</v>
      </c>
      <c r="I144" s="68">
        <f>G144*H144</f>
        <v>17974.9375</v>
      </c>
    </row>
    <row r="145" spans="2:9" ht="45" customHeight="1" x14ac:dyDescent="0.25">
      <c r="B145" s="30" t="s">
        <v>378</v>
      </c>
      <c r="C145" s="71">
        <v>44574</v>
      </c>
      <c r="D145" s="95">
        <v>118403</v>
      </c>
      <c r="E145" s="20" t="s">
        <v>284</v>
      </c>
      <c r="F145" s="64" t="s">
        <v>26</v>
      </c>
      <c r="G145" s="52">
        <v>13</v>
      </c>
      <c r="H145" s="86">
        <v>852.43179999999995</v>
      </c>
      <c r="I145" s="68">
        <f>G145*H145</f>
        <v>11081.6134</v>
      </c>
    </row>
    <row r="146" spans="2:9" ht="45" customHeight="1" x14ac:dyDescent="0.25">
      <c r="B146" s="30" t="s">
        <v>378</v>
      </c>
      <c r="C146" s="69">
        <v>44749</v>
      </c>
      <c r="D146" s="92"/>
      <c r="E146" s="20" t="s">
        <v>290</v>
      </c>
      <c r="F146" s="64" t="s">
        <v>26</v>
      </c>
      <c r="G146" s="52">
        <v>1040</v>
      </c>
      <c r="H146" s="53">
        <v>348.1</v>
      </c>
      <c r="I146" s="68">
        <f>G146*H146</f>
        <v>362024</v>
      </c>
    </row>
    <row r="147" spans="2:9" ht="45" customHeight="1" x14ac:dyDescent="0.25">
      <c r="B147" s="30" t="s">
        <v>378</v>
      </c>
      <c r="C147" s="69">
        <v>44749</v>
      </c>
      <c r="D147" s="92"/>
      <c r="E147" s="20" t="s">
        <v>291</v>
      </c>
      <c r="F147" s="64" t="s">
        <v>26</v>
      </c>
      <c r="G147" s="52">
        <v>1171</v>
      </c>
      <c r="H147" s="53">
        <v>348.1</v>
      </c>
      <c r="I147" s="68">
        <f>G147*H147</f>
        <v>407625.10000000003</v>
      </c>
    </row>
    <row r="148" spans="2:9" ht="45" customHeight="1" x14ac:dyDescent="0.25">
      <c r="B148" s="30" t="s">
        <v>378</v>
      </c>
      <c r="C148" s="69">
        <v>44749</v>
      </c>
      <c r="D148" s="92"/>
      <c r="E148" s="20" t="s">
        <v>292</v>
      </c>
      <c r="F148" s="64" t="s">
        <v>26</v>
      </c>
      <c r="G148" s="52">
        <v>810</v>
      </c>
      <c r="H148" s="53">
        <v>348.1</v>
      </c>
      <c r="I148" s="68">
        <f>G148*H148</f>
        <v>281961</v>
      </c>
    </row>
    <row r="149" spans="2:9" ht="45" customHeight="1" x14ac:dyDescent="0.25">
      <c r="B149" s="30" t="s">
        <v>378</v>
      </c>
      <c r="C149" s="69">
        <v>44749</v>
      </c>
      <c r="D149" s="92"/>
      <c r="E149" s="20" t="s">
        <v>293</v>
      </c>
      <c r="F149" s="64" t="s">
        <v>26</v>
      </c>
      <c r="G149" s="52">
        <v>229</v>
      </c>
      <c r="H149" s="53">
        <v>348.1</v>
      </c>
      <c r="I149" s="68">
        <f>G149*H149</f>
        <v>79714.900000000009</v>
      </c>
    </row>
    <row r="150" spans="2:9" ht="45" customHeight="1" x14ac:dyDescent="0.25">
      <c r="B150" s="30" t="s">
        <v>378</v>
      </c>
      <c r="C150" s="69">
        <v>44762</v>
      </c>
      <c r="D150" s="103"/>
      <c r="E150" s="20" t="s">
        <v>294</v>
      </c>
      <c r="F150" s="64" t="s">
        <v>26</v>
      </c>
      <c r="G150" s="52">
        <v>730</v>
      </c>
      <c r="H150" s="53">
        <v>1227.2</v>
      </c>
      <c r="I150" s="68">
        <f>G150*H150</f>
        <v>895856</v>
      </c>
    </row>
    <row r="151" spans="2:9" ht="45" customHeight="1" x14ac:dyDescent="0.25">
      <c r="B151" s="30" t="s">
        <v>462</v>
      </c>
      <c r="C151" s="71">
        <v>45257</v>
      </c>
      <c r="D151" s="92">
        <v>113866</v>
      </c>
      <c r="E151" s="20" t="s">
        <v>535</v>
      </c>
      <c r="F151" s="64" t="s">
        <v>26</v>
      </c>
      <c r="G151" s="52">
        <v>69</v>
      </c>
      <c r="H151" s="53">
        <v>46.5274</v>
      </c>
      <c r="I151" s="50">
        <f>G151*H151</f>
        <v>3210.3906000000002</v>
      </c>
    </row>
    <row r="152" spans="2:9" ht="45" customHeight="1" x14ac:dyDescent="0.25">
      <c r="B152" s="30" t="s">
        <v>462</v>
      </c>
      <c r="C152" s="66">
        <v>45201</v>
      </c>
      <c r="D152" s="92">
        <v>116628</v>
      </c>
      <c r="E152" s="20" t="s">
        <v>537</v>
      </c>
      <c r="F152" s="64" t="s">
        <v>26</v>
      </c>
      <c r="G152" s="65">
        <v>213</v>
      </c>
      <c r="H152" s="53">
        <v>28.32</v>
      </c>
      <c r="I152" s="50">
        <f>G152*H152</f>
        <v>6032.16</v>
      </c>
    </row>
    <row r="153" spans="2:9" ht="45" customHeight="1" x14ac:dyDescent="0.25">
      <c r="B153" s="30" t="s">
        <v>462</v>
      </c>
      <c r="C153" s="62">
        <v>45253</v>
      </c>
      <c r="D153" s="92">
        <v>118369</v>
      </c>
      <c r="E153" s="20" t="s">
        <v>538</v>
      </c>
      <c r="F153" s="64" t="s">
        <v>26</v>
      </c>
      <c r="G153" s="52">
        <v>2862</v>
      </c>
      <c r="H153" s="53">
        <v>3.7283333999999999</v>
      </c>
      <c r="I153" s="50">
        <f>G153*H153</f>
        <v>10670.490190799999</v>
      </c>
    </row>
    <row r="154" spans="2:9" ht="45" customHeight="1" x14ac:dyDescent="0.25">
      <c r="B154" s="30" t="s">
        <v>462</v>
      </c>
      <c r="C154" s="66">
        <v>45159</v>
      </c>
      <c r="D154" s="92">
        <v>118372</v>
      </c>
      <c r="E154" s="20" t="s">
        <v>539</v>
      </c>
      <c r="F154" s="64" t="s">
        <v>26</v>
      </c>
      <c r="G154" s="65">
        <v>587</v>
      </c>
      <c r="H154" s="53">
        <v>3.98</v>
      </c>
      <c r="I154" s="50">
        <f>G154*H154</f>
        <v>2336.2599999999998</v>
      </c>
    </row>
    <row r="155" spans="2:9" ht="45" customHeight="1" x14ac:dyDescent="0.25">
      <c r="B155" s="30" t="s">
        <v>462</v>
      </c>
      <c r="C155" s="66">
        <v>45159</v>
      </c>
      <c r="D155" s="92">
        <v>118373</v>
      </c>
      <c r="E155" s="20" t="s">
        <v>540</v>
      </c>
      <c r="F155" s="64" t="s">
        <v>26</v>
      </c>
      <c r="G155" s="65">
        <v>4386</v>
      </c>
      <c r="H155" s="53">
        <v>3.98</v>
      </c>
      <c r="I155" s="50">
        <f>G155*H155</f>
        <v>17456.28</v>
      </c>
    </row>
    <row r="156" spans="2:9" ht="45" customHeight="1" x14ac:dyDescent="0.25">
      <c r="B156" s="30" t="s">
        <v>462</v>
      </c>
      <c r="C156" s="62">
        <v>45257</v>
      </c>
      <c r="D156" s="92">
        <v>115553</v>
      </c>
      <c r="E156" s="20" t="s">
        <v>541</v>
      </c>
      <c r="F156" s="64" t="s">
        <v>26</v>
      </c>
      <c r="G156" s="52">
        <v>42</v>
      </c>
      <c r="H156" s="53">
        <v>39.825000000000003</v>
      </c>
      <c r="I156" s="50">
        <f>G156*H156</f>
        <v>1672.65</v>
      </c>
    </row>
    <row r="157" spans="2:9" ht="45" customHeight="1" x14ac:dyDescent="0.25">
      <c r="B157" s="30" t="s">
        <v>462</v>
      </c>
      <c r="C157" s="71">
        <v>45257</v>
      </c>
      <c r="D157" s="92">
        <v>115200</v>
      </c>
      <c r="E157" s="20" t="s">
        <v>543</v>
      </c>
      <c r="F157" s="64" t="s">
        <v>26</v>
      </c>
      <c r="G157" s="52">
        <v>53</v>
      </c>
      <c r="H157" s="53">
        <v>72.003600000000006</v>
      </c>
      <c r="I157" s="50">
        <f>G157*H157</f>
        <v>3816.1908000000003</v>
      </c>
    </row>
    <row r="158" spans="2:9" ht="45" customHeight="1" x14ac:dyDescent="0.25">
      <c r="B158" s="30" t="s">
        <v>462</v>
      </c>
      <c r="C158" s="62">
        <v>45257</v>
      </c>
      <c r="D158" s="92">
        <v>111534</v>
      </c>
      <c r="E158" s="20" t="s">
        <v>544</v>
      </c>
      <c r="F158" s="64" t="s">
        <v>26</v>
      </c>
      <c r="G158" s="52">
        <v>700</v>
      </c>
      <c r="H158" s="53">
        <v>72.003600000000006</v>
      </c>
      <c r="I158" s="50">
        <f>G158*H158</f>
        <v>50402.520000000004</v>
      </c>
    </row>
    <row r="159" spans="2:9" ht="45" customHeight="1" x14ac:dyDescent="0.25">
      <c r="B159" s="30" t="s">
        <v>462</v>
      </c>
      <c r="C159" s="66">
        <v>45159</v>
      </c>
      <c r="D159" s="92">
        <v>111543</v>
      </c>
      <c r="E159" s="20" t="s">
        <v>545</v>
      </c>
      <c r="F159" s="64" t="s">
        <v>26</v>
      </c>
      <c r="G159" s="65">
        <v>53</v>
      </c>
      <c r="H159" s="53">
        <v>364.62</v>
      </c>
      <c r="I159" s="50">
        <f>G159*H159</f>
        <v>19324.86</v>
      </c>
    </row>
    <row r="160" spans="2:9" ht="45" customHeight="1" x14ac:dyDescent="0.25">
      <c r="B160" s="30" t="s">
        <v>462</v>
      </c>
      <c r="C160" s="66">
        <v>45159</v>
      </c>
      <c r="D160" s="92">
        <v>117200</v>
      </c>
      <c r="E160" s="20" t="s">
        <v>546</v>
      </c>
      <c r="F160" s="64" t="s">
        <v>26</v>
      </c>
      <c r="G160" s="65">
        <v>499</v>
      </c>
      <c r="H160" s="53">
        <v>181.72</v>
      </c>
      <c r="I160" s="50">
        <f>G160*H160</f>
        <v>90678.28</v>
      </c>
    </row>
    <row r="161" spans="2:9" ht="45" customHeight="1" x14ac:dyDescent="0.25">
      <c r="B161" s="30" t="s">
        <v>462</v>
      </c>
      <c r="C161" s="66">
        <v>45159</v>
      </c>
      <c r="D161" s="92">
        <v>117210</v>
      </c>
      <c r="E161" s="20" t="s">
        <v>547</v>
      </c>
      <c r="F161" s="64" t="s">
        <v>26</v>
      </c>
      <c r="G161" s="65">
        <v>13</v>
      </c>
      <c r="H161" s="53">
        <v>554.6</v>
      </c>
      <c r="I161" s="50">
        <f>G161*H161</f>
        <v>7209.8</v>
      </c>
    </row>
    <row r="162" spans="2:9" ht="45" customHeight="1" x14ac:dyDescent="0.25">
      <c r="B162" s="30" t="s">
        <v>462</v>
      </c>
      <c r="C162" s="66">
        <v>45159</v>
      </c>
      <c r="D162" s="92">
        <v>119572</v>
      </c>
      <c r="E162" s="20" t="s">
        <v>548</v>
      </c>
      <c r="F162" s="64" t="s">
        <v>26</v>
      </c>
      <c r="G162" s="65">
        <v>492</v>
      </c>
      <c r="H162" s="53">
        <v>112.1</v>
      </c>
      <c r="I162" s="50">
        <f>G162*H162</f>
        <v>55153.2</v>
      </c>
    </row>
    <row r="163" spans="2:9" ht="45" customHeight="1" x14ac:dyDescent="0.25">
      <c r="B163" s="30" t="s">
        <v>462</v>
      </c>
      <c r="C163" s="66">
        <v>45159</v>
      </c>
      <c r="D163" s="63">
        <v>117205</v>
      </c>
      <c r="E163" s="19" t="s">
        <v>549</v>
      </c>
      <c r="F163" s="64" t="s">
        <v>26</v>
      </c>
      <c r="G163" s="65">
        <v>473</v>
      </c>
      <c r="H163" s="53">
        <v>105.02</v>
      </c>
      <c r="I163" s="50">
        <f>G163*H163</f>
        <v>49674.46</v>
      </c>
    </row>
    <row r="164" spans="2:9" ht="45" customHeight="1" x14ac:dyDescent="0.25">
      <c r="B164" s="30" t="s">
        <v>462</v>
      </c>
      <c r="C164" s="66">
        <v>45159</v>
      </c>
      <c r="D164" s="63">
        <v>119574</v>
      </c>
      <c r="E164" s="19" t="s">
        <v>550</v>
      </c>
      <c r="F164" s="64" t="s">
        <v>26</v>
      </c>
      <c r="G164" s="65">
        <v>500</v>
      </c>
      <c r="H164" s="53">
        <v>101.48</v>
      </c>
      <c r="I164" s="50">
        <f>G164*H164</f>
        <v>50740</v>
      </c>
    </row>
    <row r="165" spans="2:9" ht="45" customHeight="1" x14ac:dyDescent="0.25">
      <c r="B165" s="30" t="s">
        <v>462</v>
      </c>
      <c r="C165" s="66">
        <v>45159</v>
      </c>
      <c r="D165" s="63">
        <v>119573</v>
      </c>
      <c r="E165" s="19" t="s">
        <v>551</v>
      </c>
      <c r="F165" s="64" t="s">
        <v>26</v>
      </c>
      <c r="G165" s="65">
        <v>380</v>
      </c>
      <c r="H165" s="53">
        <v>101.48</v>
      </c>
      <c r="I165" s="50">
        <f>G165*H165</f>
        <v>38562.400000000001</v>
      </c>
    </row>
    <row r="166" spans="2:9" ht="45" customHeight="1" x14ac:dyDescent="0.25">
      <c r="B166" s="30" t="s">
        <v>462</v>
      </c>
      <c r="C166" s="66">
        <v>45159</v>
      </c>
      <c r="D166" s="63">
        <v>117207</v>
      </c>
      <c r="E166" s="19" t="s">
        <v>552</v>
      </c>
      <c r="F166" s="64" t="s">
        <v>26</v>
      </c>
      <c r="G166" s="65">
        <v>500</v>
      </c>
      <c r="H166" s="53">
        <v>181.72</v>
      </c>
      <c r="I166" s="50">
        <f>G166*H166</f>
        <v>90860</v>
      </c>
    </row>
    <row r="167" spans="2:9" ht="45" customHeight="1" x14ac:dyDescent="0.25">
      <c r="B167" s="30" t="s">
        <v>462</v>
      </c>
      <c r="C167" s="66">
        <v>45159</v>
      </c>
      <c r="D167" s="63">
        <v>117206</v>
      </c>
      <c r="E167" s="19" t="s">
        <v>553</v>
      </c>
      <c r="F167" s="64" t="s">
        <v>26</v>
      </c>
      <c r="G167" s="65">
        <v>500</v>
      </c>
      <c r="H167" s="53">
        <v>181.72</v>
      </c>
      <c r="I167" s="50">
        <f>G167*H167</f>
        <v>90860</v>
      </c>
    </row>
    <row r="168" spans="2:9" ht="45" customHeight="1" x14ac:dyDescent="0.25">
      <c r="B168" s="30" t="s">
        <v>462</v>
      </c>
      <c r="C168" s="66">
        <v>45159</v>
      </c>
      <c r="D168" s="63">
        <v>117208</v>
      </c>
      <c r="E168" s="19" t="s">
        <v>554</v>
      </c>
      <c r="F168" s="64" t="s">
        <v>26</v>
      </c>
      <c r="G168" s="65">
        <v>330</v>
      </c>
      <c r="H168" s="53">
        <v>230.1</v>
      </c>
      <c r="I168" s="50">
        <f>G168*H168</f>
        <v>75933</v>
      </c>
    </row>
    <row r="169" spans="2:9" ht="45" customHeight="1" x14ac:dyDescent="0.25">
      <c r="B169" s="30" t="s">
        <v>462</v>
      </c>
      <c r="C169" s="196">
        <v>45159</v>
      </c>
      <c r="D169" s="98">
        <v>117209</v>
      </c>
      <c r="E169" s="99" t="s">
        <v>555</v>
      </c>
      <c r="F169" s="100" t="s">
        <v>26</v>
      </c>
      <c r="G169" s="199">
        <v>304</v>
      </c>
      <c r="H169" s="101">
        <v>341.02</v>
      </c>
      <c r="I169" s="130">
        <f>G169*H169</f>
        <v>103670.07999999999</v>
      </c>
    </row>
    <row r="170" spans="2:9" ht="45" customHeight="1" x14ac:dyDescent="0.25">
      <c r="B170" s="30" t="s">
        <v>462</v>
      </c>
      <c r="C170" s="71">
        <v>45231</v>
      </c>
      <c r="D170" s="63">
        <v>100001</v>
      </c>
      <c r="E170" s="19" t="s">
        <v>784</v>
      </c>
      <c r="F170" s="64" t="s">
        <v>26</v>
      </c>
      <c r="G170" s="52">
        <v>150</v>
      </c>
      <c r="H170" s="53">
        <v>289.27699999999999</v>
      </c>
      <c r="I170" s="68">
        <f>G170*H170</f>
        <v>43391.549999999996</v>
      </c>
    </row>
    <row r="171" spans="2:9" ht="45" customHeight="1" x14ac:dyDescent="0.25">
      <c r="B171" s="30" t="s">
        <v>462</v>
      </c>
      <c r="C171" s="200">
        <v>45201</v>
      </c>
      <c r="D171" s="92">
        <v>114655</v>
      </c>
      <c r="E171" s="20" t="s">
        <v>559</v>
      </c>
      <c r="F171" s="73" t="s">
        <v>26</v>
      </c>
      <c r="G171" s="204">
        <v>500</v>
      </c>
      <c r="H171" s="105">
        <v>251.34</v>
      </c>
      <c r="I171" s="111">
        <f>G171*H171</f>
        <v>125670</v>
      </c>
    </row>
    <row r="172" spans="2:9" ht="45" customHeight="1" x14ac:dyDescent="0.25">
      <c r="B172" s="30" t="s">
        <v>462</v>
      </c>
      <c r="C172" s="66">
        <v>45097</v>
      </c>
      <c r="D172" s="80">
        <v>119473</v>
      </c>
      <c r="E172" s="81" t="s">
        <v>565</v>
      </c>
      <c r="F172" s="64" t="s">
        <v>26</v>
      </c>
      <c r="G172" s="65">
        <v>2</v>
      </c>
      <c r="H172" s="53">
        <v>2534.9940000000001</v>
      </c>
      <c r="I172" s="50">
        <f>G172*H172</f>
        <v>5069.9880000000003</v>
      </c>
    </row>
    <row r="173" spans="2:9" ht="45" customHeight="1" x14ac:dyDescent="0.25">
      <c r="B173" s="30" t="s">
        <v>462</v>
      </c>
      <c r="C173" s="71">
        <v>45231</v>
      </c>
      <c r="D173" s="63">
        <v>117924</v>
      </c>
      <c r="E173" s="19" t="s">
        <v>566</v>
      </c>
      <c r="F173" s="64" t="s">
        <v>26</v>
      </c>
      <c r="G173" s="52">
        <v>90</v>
      </c>
      <c r="H173" s="53">
        <v>19.6234</v>
      </c>
      <c r="I173" s="68">
        <f>G173*H173</f>
        <v>1766.106</v>
      </c>
    </row>
    <row r="174" spans="2:9" ht="45" customHeight="1" x14ac:dyDescent="0.25">
      <c r="B174" s="30" t="s">
        <v>462</v>
      </c>
      <c r="C174" s="66">
        <v>45201</v>
      </c>
      <c r="D174" s="63">
        <v>100040</v>
      </c>
      <c r="E174" s="19" t="s">
        <v>567</v>
      </c>
      <c r="F174" s="64" t="s">
        <v>26</v>
      </c>
      <c r="G174" s="65">
        <v>96</v>
      </c>
      <c r="H174" s="53">
        <v>42.48</v>
      </c>
      <c r="I174" s="50">
        <f>G174*H174</f>
        <v>4078.08</v>
      </c>
    </row>
    <row r="175" spans="2:9" ht="45" customHeight="1" x14ac:dyDescent="0.25">
      <c r="B175" s="30" t="s">
        <v>462</v>
      </c>
      <c r="C175" s="66">
        <v>45097</v>
      </c>
      <c r="D175" s="80">
        <v>119460</v>
      </c>
      <c r="E175" s="81" t="s">
        <v>569</v>
      </c>
      <c r="F175" s="64" t="s">
        <v>26</v>
      </c>
      <c r="G175" s="65">
        <v>2</v>
      </c>
      <c r="H175" s="53">
        <v>5700.4974000000002</v>
      </c>
      <c r="I175" s="50">
        <f>G175*H175</f>
        <v>11400.9948</v>
      </c>
    </row>
    <row r="176" spans="2:9" ht="45" customHeight="1" x14ac:dyDescent="0.25">
      <c r="B176" s="30" t="s">
        <v>462</v>
      </c>
      <c r="C176" s="66">
        <v>45104</v>
      </c>
      <c r="D176" s="63">
        <v>119520</v>
      </c>
      <c r="E176" s="19" t="s">
        <v>571</v>
      </c>
      <c r="F176" s="64" t="s">
        <v>155</v>
      </c>
      <c r="G176" s="65">
        <v>60</v>
      </c>
      <c r="H176" s="53">
        <v>1399.539</v>
      </c>
      <c r="I176" s="50">
        <f>G176*H176</f>
        <v>83972.34</v>
      </c>
    </row>
    <row r="177" spans="2:9" ht="45" customHeight="1" x14ac:dyDescent="0.25">
      <c r="B177" s="30" t="s">
        <v>462</v>
      </c>
      <c r="C177" s="71">
        <v>45253</v>
      </c>
      <c r="D177" s="63">
        <v>114928</v>
      </c>
      <c r="E177" s="19" t="s">
        <v>572</v>
      </c>
      <c r="F177" s="64" t="s">
        <v>198</v>
      </c>
      <c r="G177" s="52">
        <v>39</v>
      </c>
      <c r="H177" s="53">
        <v>52.852200000000003</v>
      </c>
      <c r="I177" s="50">
        <f>G177*H177</f>
        <v>2061.2357999999999</v>
      </c>
    </row>
    <row r="178" spans="2:9" ht="45" customHeight="1" x14ac:dyDescent="0.25">
      <c r="B178" s="30" t="s">
        <v>462</v>
      </c>
      <c r="C178" s="66">
        <v>45159</v>
      </c>
      <c r="D178" s="63">
        <v>100074</v>
      </c>
      <c r="E178" s="19" t="s">
        <v>573</v>
      </c>
      <c r="F178" s="64" t="s">
        <v>26</v>
      </c>
      <c r="G178" s="65">
        <v>55</v>
      </c>
      <c r="H178" s="53">
        <v>4.6609999999999996</v>
      </c>
      <c r="I178" s="50">
        <f>G178*H178</f>
        <v>256.35499999999996</v>
      </c>
    </row>
    <row r="179" spans="2:9" ht="45" customHeight="1" x14ac:dyDescent="0.25">
      <c r="B179" s="30" t="s">
        <v>462</v>
      </c>
      <c r="C179" s="62">
        <v>45253</v>
      </c>
      <c r="D179" s="63">
        <v>100074</v>
      </c>
      <c r="E179" s="19" t="s">
        <v>574</v>
      </c>
      <c r="F179" s="64" t="s">
        <v>26</v>
      </c>
      <c r="G179" s="52">
        <v>95</v>
      </c>
      <c r="H179" s="53">
        <v>3.4809999999999999</v>
      </c>
      <c r="I179" s="50">
        <f>G179*H179</f>
        <v>330.69499999999999</v>
      </c>
    </row>
    <row r="180" spans="2:9" ht="45" customHeight="1" x14ac:dyDescent="0.25">
      <c r="B180" s="30" t="s">
        <v>462</v>
      </c>
      <c r="C180" s="62">
        <v>45257</v>
      </c>
      <c r="D180" s="63">
        <v>119843</v>
      </c>
      <c r="E180" s="19" t="s">
        <v>575</v>
      </c>
      <c r="F180" s="64" t="s">
        <v>26</v>
      </c>
      <c r="G180" s="52">
        <v>21</v>
      </c>
      <c r="H180" s="53">
        <v>657.00040000000001</v>
      </c>
      <c r="I180" s="50">
        <f>G180*H180</f>
        <v>13797.008400000001</v>
      </c>
    </row>
    <row r="181" spans="2:9" ht="45" customHeight="1" thickBot="1" x14ac:dyDescent="0.3">
      <c r="B181" s="30" t="s">
        <v>462</v>
      </c>
      <c r="C181" s="66">
        <v>45201</v>
      </c>
      <c r="D181" s="63">
        <v>117211</v>
      </c>
      <c r="E181" s="19" t="s">
        <v>578</v>
      </c>
      <c r="F181" s="64" t="s">
        <v>198</v>
      </c>
      <c r="G181" s="65">
        <v>487</v>
      </c>
      <c r="H181" s="53">
        <v>67.260000000000005</v>
      </c>
      <c r="I181" s="50">
        <f>G181*H181</f>
        <v>32755.620000000003</v>
      </c>
    </row>
    <row r="182" spans="2:9" ht="45" customHeight="1" x14ac:dyDescent="0.25">
      <c r="B182" s="30" t="s">
        <v>462</v>
      </c>
      <c r="C182" s="71">
        <v>45257</v>
      </c>
      <c r="D182" s="38">
        <v>119805</v>
      </c>
      <c r="E182" s="19" t="s">
        <v>579</v>
      </c>
      <c r="F182" s="64" t="s">
        <v>198</v>
      </c>
      <c r="G182" s="52">
        <v>410</v>
      </c>
      <c r="H182" s="53">
        <v>62.0916</v>
      </c>
      <c r="I182" s="50">
        <f>G182*H182</f>
        <v>25457.556</v>
      </c>
    </row>
    <row r="183" spans="2:9" ht="45" customHeight="1" x14ac:dyDescent="0.25">
      <c r="B183" s="30" t="s">
        <v>462</v>
      </c>
      <c r="C183" s="62">
        <v>45253</v>
      </c>
      <c r="D183" s="92">
        <v>119805</v>
      </c>
      <c r="E183" s="19" t="s">
        <v>580</v>
      </c>
      <c r="F183" s="64" t="s">
        <v>198</v>
      </c>
      <c r="G183" s="52">
        <v>50</v>
      </c>
      <c r="H183" s="53">
        <v>54.28</v>
      </c>
      <c r="I183" s="50">
        <f>G183*H183</f>
        <v>2714</v>
      </c>
    </row>
    <row r="184" spans="2:9" ht="45" customHeight="1" x14ac:dyDescent="0.25">
      <c r="B184" s="30" t="s">
        <v>462</v>
      </c>
      <c r="C184" s="66">
        <v>45097</v>
      </c>
      <c r="D184" s="93">
        <v>119488</v>
      </c>
      <c r="E184" s="81" t="s">
        <v>581</v>
      </c>
      <c r="F184" s="64" t="s">
        <v>26</v>
      </c>
      <c r="G184" s="65">
        <v>2</v>
      </c>
      <c r="H184" s="53">
        <v>7624.4874</v>
      </c>
      <c r="I184" s="50">
        <f>G184*H184</f>
        <v>15248.9748</v>
      </c>
    </row>
    <row r="185" spans="2:9" ht="45" customHeight="1" x14ac:dyDescent="0.25">
      <c r="B185" s="30" t="s">
        <v>462</v>
      </c>
      <c r="C185" s="66">
        <v>45097</v>
      </c>
      <c r="D185" s="93">
        <v>119479</v>
      </c>
      <c r="E185" s="94" t="s">
        <v>582</v>
      </c>
      <c r="F185" s="64" t="s">
        <v>26</v>
      </c>
      <c r="G185" s="65">
        <v>2</v>
      </c>
      <c r="H185" s="53">
        <v>5635.4912000000004</v>
      </c>
      <c r="I185" s="50">
        <f>G185*H185</f>
        <v>11270.982400000001</v>
      </c>
    </row>
    <row r="186" spans="2:9" ht="45" customHeight="1" x14ac:dyDescent="0.25">
      <c r="B186" s="30" t="s">
        <v>462</v>
      </c>
      <c r="C186" s="66">
        <v>45097</v>
      </c>
      <c r="D186" s="93">
        <v>119482</v>
      </c>
      <c r="E186" s="94" t="s">
        <v>583</v>
      </c>
      <c r="F186" s="64" t="s">
        <v>26</v>
      </c>
      <c r="G186" s="65">
        <v>2</v>
      </c>
      <c r="H186" s="53">
        <v>5492.4870000000001</v>
      </c>
      <c r="I186" s="50">
        <f>G186*H186</f>
        <v>10984.974</v>
      </c>
    </row>
    <row r="187" spans="2:9" ht="45" customHeight="1" x14ac:dyDescent="0.25">
      <c r="B187" s="30" t="s">
        <v>462</v>
      </c>
      <c r="C187" s="66">
        <v>45097</v>
      </c>
      <c r="D187" s="93">
        <v>119484</v>
      </c>
      <c r="E187" s="94" t="s">
        <v>584</v>
      </c>
      <c r="F187" s="64" t="s">
        <v>26</v>
      </c>
      <c r="G187" s="65">
        <v>8</v>
      </c>
      <c r="H187" s="53">
        <v>5492.4870000000001</v>
      </c>
      <c r="I187" s="50">
        <f>G187*H187</f>
        <v>43939.896000000001</v>
      </c>
    </row>
    <row r="188" spans="2:9" ht="45" customHeight="1" x14ac:dyDescent="0.25">
      <c r="B188" s="30" t="s">
        <v>462</v>
      </c>
      <c r="C188" s="66">
        <v>45097</v>
      </c>
      <c r="D188" s="93">
        <v>119483</v>
      </c>
      <c r="E188" s="94" t="s">
        <v>585</v>
      </c>
      <c r="F188" s="64" t="s">
        <v>26</v>
      </c>
      <c r="G188" s="65">
        <v>8</v>
      </c>
      <c r="H188" s="53">
        <v>5784.9853999999996</v>
      </c>
      <c r="I188" s="50">
        <f>G188*H188</f>
        <v>46279.883199999997</v>
      </c>
    </row>
    <row r="189" spans="2:9" ht="45" customHeight="1" x14ac:dyDescent="0.25">
      <c r="B189" s="30" t="s">
        <v>462</v>
      </c>
      <c r="C189" s="66">
        <v>45097</v>
      </c>
      <c r="D189" s="93">
        <v>119493</v>
      </c>
      <c r="E189" s="94" t="s">
        <v>586</v>
      </c>
      <c r="F189" s="64" t="s">
        <v>130</v>
      </c>
      <c r="G189" s="65">
        <v>8</v>
      </c>
      <c r="H189" s="53">
        <v>4595.4982</v>
      </c>
      <c r="I189" s="50">
        <f>G189*H189</f>
        <v>36763.9856</v>
      </c>
    </row>
    <row r="190" spans="2:9" ht="45" customHeight="1" x14ac:dyDescent="0.25">
      <c r="B190" s="30" t="s">
        <v>462</v>
      </c>
      <c r="C190" s="66">
        <v>45097</v>
      </c>
      <c r="D190" s="93">
        <v>119475</v>
      </c>
      <c r="E190" s="94" t="s">
        <v>587</v>
      </c>
      <c r="F190" s="64" t="s">
        <v>367</v>
      </c>
      <c r="G190" s="65">
        <v>15</v>
      </c>
      <c r="H190" s="53">
        <v>2320.4935999999998</v>
      </c>
      <c r="I190" s="50">
        <f>G190*H190</f>
        <v>34807.403999999995</v>
      </c>
    </row>
    <row r="191" spans="2:9" ht="45" customHeight="1" x14ac:dyDescent="0.25">
      <c r="B191" s="30" t="s">
        <v>462</v>
      </c>
      <c r="C191" s="66">
        <v>45097</v>
      </c>
      <c r="D191" s="93">
        <v>119476</v>
      </c>
      <c r="E191" s="94" t="s">
        <v>588</v>
      </c>
      <c r="F191" s="64" t="s">
        <v>367</v>
      </c>
      <c r="G191" s="65">
        <v>8</v>
      </c>
      <c r="H191" s="53">
        <v>1982.4944</v>
      </c>
      <c r="I191" s="50">
        <f>G191*H191</f>
        <v>15859.9552</v>
      </c>
    </row>
    <row r="192" spans="2:9" ht="45" customHeight="1" x14ac:dyDescent="0.25">
      <c r="B192" s="30" t="s">
        <v>462</v>
      </c>
      <c r="C192" s="66">
        <v>45201</v>
      </c>
      <c r="D192" s="92">
        <v>100065</v>
      </c>
      <c r="E192" s="20" t="s">
        <v>590</v>
      </c>
      <c r="F192" s="64" t="s">
        <v>26</v>
      </c>
      <c r="G192" s="65">
        <v>193</v>
      </c>
      <c r="H192" s="53">
        <v>123.9</v>
      </c>
      <c r="I192" s="50">
        <f>G192*H192</f>
        <v>23912.7</v>
      </c>
    </row>
    <row r="193" spans="2:9" ht="45" customHeight="1" x14ac:dyDescent="0.25">
      <c r="B193" s="30" t="s">
        <v>462</v>
      </c>
      <c r="C193" s="66">
        <v>45201</v>
      </c>
      <c r="D193" s="92">
        <v>100063</v>
      </c>
      <c r="E193" s="20" t="s">
        <v>591</v>
      </c>
      <c r="F193" s="64" t="s">
        <v>26</v>
      </c>
      <c r="G193" s="65">
        <v>111</v>
      </c>
      <c r="H193" s="53">
        <v>173.46</v>
      </c>
      <c r="I193" s="50">
        <f>G193*H193</f>
        <v>19254.060000000001</v>
      </c>
    </row>
    <row r="194" spans="2:9" ht="45" customHeight="1" x14ac:dyDescent="0.25">
      <c r="B194" s="30" t="s">
        <v>462</v>
      </c>
      <c r="C194" s="66">
        <v>45201</v>
      </c>
      <c r="D194" s="92">
        <v>100064</v>
      </c>
      <c r="E194" s="20" t="s">
        <v>592</v>
      </c>
      <c r="F194" s="64" t="s">
        <v>26</v>
      </c>
      <c r="G194" s="65">
        <v>5</v>
      </c>
      <c r="H194" s="53">
        <v>224.2</v>
      </c>
      <c r="I194" s="50">
        <f>G194*H194</f>
        <v>1121</v>
      </c>
    </row>
    <row r="195" spans="2:9" ht="45" customHeight="1" x14ac:dyDescent="0.25">
      <c r="B195" s="30" t="s">
        <v>462</v>
      </c>
      <c r="C195" s="71">
        <v>45253</v>
      </c>
      <c r="D195" s="92">
        <v>100063</v>
      </c>
      <c r="E195" s="20" t="s">
        <v>593</v>
      </c>
      <c r="F195" s="64" t="s">
        <v>26</v>
      </c>
      <c r="G195" s="52">
        <v>300</v>
      </c>
      <c r="H195" s="53">
        <v>173.46</v>
      </c>
      <c r="I195" s="50">
        <f>G195*H195</f>
        <v>52038</v>
      </c>
    </row>
    <row r="196" spans="2:9" ht="45" customHeight="1" x14ac:dyDescent="0.25">
      <c r="B196" s="30" t="s">
        <v>462</v>
      </c>
      <c r="C196" s="62">
        <v>45253</v>
      </c>
      <c r="D196" s="92">
        <v>100064</v>
      </c>
      <c r="E196" s="20" t="s">
        <v>594</v>
      </c>
      <c r="F196" s="64" t="s">
        <v>26</v>
      </c>
      <c r="G196" s="52">
        <v>300</v>
      </c>
      <c r="H196" s="53">
        <v>224.2</v>
      </c>
      <c r="I196" s="50">
        <f>G196*H196</f>
        <v>67260</v>
      </c>
    </row>
    <row r="197" spans="2:9" ht="45" customHeight="1" x14ac:dyDescent="0.25">
      <c r="B197" s="30" t="s">
        <v>462</v>
      </c>
      <c r="C197" s="66">
        <v>45097</v>
      </c>
      <c r="D197" s="93">
        <v>119514</v>
      </c>
      <c r="E197" s="94" t="s">
        <v>595</v>
      </c>
      <c r="F197" s="64" t="s">
        <v>26</v>
      </c>
      <c r="G197" s="65">
        <v>4</v>
      </c>
      <c r="H197" s="53">
        <v>9945.0046000000002</v>
      </c>
      <c r="I197" s="50">
        <f>G197*H197</f>
        <v>39780.018400000001</v>
      </c>
    </row>
    <row r="198" spans="2:9" ht="45" customHeight="1" x14ac:dyDescent="0.25">
      <c r="B198" s="30" t="s">
        <v>462</v>
      </c>
      <c r="C198" s="66">
        <v>45097</v>
      </c>
      <c r="D198" s="93">
        <v>119518</v>
      </c>
      <c r="E198" s="94" t="s">
        <v>596</v>
      </c>
      <c r="F198" s="64" t="s">
        <v>26</v>
      </c>
      <c r="G198" s="65">
        <v>4</v>
      </c>
      <c r="H198" s="53">
        <v>5160.9895999999999</v>
      </c>
      <c r="I198" s="50">
        <f>G198*H198</f>
        <v>20643.9584</v>
      </c>
    </row>
    <row r="199" spans="2:9" ht="45" customHeight="1" x14ac:dyDescent="0.25">
      <c r="B199" s="30" t="s">
        <v>462</v>
      </c>
      <c r="C199" s="66">
        <v>45159</v>
      </c>
      <c r="D199" s="92">
        <v>115542</v>
      </c>
      <c r="E199" s="20" t="s">
        <v>597</v>
      </c>
      <c r="F199" s="64" t="s">
        <v>26</v>
      </c>
      <c r="G199" s="65">
        <v>162</v>
      </c>
      <c r="H199" s="53">
        <v>15.811999999999999</v>
      </c>
      <c r="I199" s="50">
        <f>G199*H199</f>
        <v>2561.5439999999999</v>
      </c>
    </row>
    <row r="200" spans="2:9" ht="45" customHeight="1" x14ac:dyDescent="0.25">
      <c r="B200" s="30" t="s">
        <v>462</v>
      </c>
      <c r="C200" s="66">
        <v>45159</v>
      </c>
      <c r="D200" s="92">
        <v>119569</v>
      </c>
      <c r="E200" s="20" t="s">
        <v>598</v>
      </c>
      <c r="F200" s="64" t="s">
        <v>26</v>
      </c>
      <c r="G200" s="65">
        <v>3</v>
      </c>
      <c r="H200" s="53">
        <v>15.93</v>
      </c>
      <c r="I200" s="50">
        <f>G200*H200</f>
        <v>47.79</v>
      </c>
    </row>
    <row r="201" spans="2:9" ht="45" customHeight="1" x14ac:dyDescent="0.25">
      <c r="B201" s="30" t="s">
        <v>462</v>
      </c>
      <c r="C201" s="71">
        <v>45273</v>
      </c>
      <c r="D201" s="92">
        <v>119860</v>
      </c>
      <c r="E201" s="96" t="s">
        <v>599</v>
      </c>
      <c r="F201" s="47" t="s">
        <v>26</v>
      </c>
      <c r="G201" s="48">
        <v>390</v>
      </c>
      <c r="H201" s="49">
        <v>279.64819999999997</v>
      </c>
      <c r="I201" s="50">
        <f>G201*H201</f>
        <v>109062.798</v>
      </c>
    </row>
    <row r="202" spans="2:9" ht="45" customHeight="1" x14ac:dyDescent="0.25">
      <c r="B202" s="30" t="s">
        <v>462</v>
      </c>
      <c r="C202" s="66">
        <v>45201</v>
      </c>
      <c r="D202" s="92">
        <v>100388</v>
      </c>
      <c r="E202" s="20" t="s">
        <v>600</v>
      </c>
      <c r="F202" s="64" t="s">
        <v>191</v>
      </c>
      <c r="G202" s="65">
        <v>234</v>
      </c>
      <c r="H202" s="53">
        <v>595.9</v>
      </c>
      <c r="I202" s="50">
        <f>G202*H202</f>
        <v>139440.6</v>
      </c>
    </row>
    <row r="203" spans="2:9" ht="45" customHeight="1" x14ac:dyDescent="0.25">
      <c r="B203" s="30" t="s">
        <v>462</v>
      </c>
      <c r="C203" s="66">
        <v>45201</v>
      </c>
      <c r="D203" s="92">
        <v>100001</v>
      </c>
      <c r="E203" s="20" t="s">
        <v>601</v>
      </c>
      <c r="F203" s="64" t="s">
        <v>191</v>
      </c>
      <c r="G203" s="65">
        <v>6270</v>
      </c>
      <c r="H203" s="53">
        <v>289.041</v>
      </c>
      <c r="I203" s="50">
        <f>G203*H203</f>
        <v>1812287.07</v>
      </c>
    </row>
    <row r="204" spans="2:9" ht="45" customHeight="1" x14ac:dyDescent="0.25">
      <c r="B204" s="30" t="s">
        <v>462</v>
      </c>
      <c r="C204" s="71">
        <v>45253</v>
      </c>
      <c r="D204" s="92">
        <v>114912</v>
      </c>
      <c r="E204" s="20" t="s">
        <v>604</v>
      </c>
      <c r="F204" s="64" t="s">
        <v>198</v>
      </c>
      <c r="G204" s="52">
        <v>100</v>
      </c>
      <c r="H204" s="53">
        <v>164.02</v>
      </c>
      <c r="I204" s="50">
        <f>G204*H204</f>
        <v>16402</v>
      </c>
    </row>
    <row r="205" spans="2:9" ht="45" customHeight="1" x14ac:dyDescent="0.25">
      <c r="B205" s="30" t="s">
        <v>462</v>
      </c>
      <c r="C205" s="66">
        <v>45201</v>
      </c>
      <c r="D205" s="92">
        <v>100007</v>
      </c>
      <c r="E205" s="20" t="s">
        <v>605</v>
      </c>
      <c r="F205" s="64" t="s">
        <v>198</v>
      </c>
      <c r="G205" s="65">
        <v>34</v>
      </c>
      <c r="H205" s="53">
        <v>338.66</v>
      </c>
      <c r="I205" s="50">
        <f>G205*H205</f>
        <v>11514.44</v>
      </c>
    </row>
    <row r="206" spans="2:9" ht="45" customHeight="1" x14ac:dyDescent="0.25">
      <c r="B206" s="30" t="s">
        <v>462</v>
      </c>
      <c r="C206" s="66">
        <v>45201</v>
      </c>
      <c r="D206" s="92">
        <v>114912</v>
      </c>
      <c r="E206" s="20" t="s">
        <v>606</v>
      </c>
      <c r="F206" s="64" t="s">
        <v>198</v>
      </c>
      <c r="G206" s="65">
        <v>675</v>
      </c>
      <c r="H206" s="53">
        <v>160.47999999999999</v>
      </c>
      <c r="I206" s="50">
        <f>G206*H206</f>
        <v>108324</v>
      </c>
    </row>
    <row r="207" spans="2:9" ht="45" customHeight="1" x14ac:dyDescent="0.25">
      <c r="B207" s="30" t="s">
        <v>462</v>
      </c>
      <c r="C207" s="62">
        <v>45253</v>
      </c>
      <c r="D207" s="92">
        <v>119854</v>
      </c>
      <c r="E207" s="20" t="s">
        <v>608</v>
      </c>
      <c r="F207" s="64" t="s">
        <v>198</v>
      </c>
      <c r="G207" s="52">
        <v>120</v>
      </c>
      <c r="H207" s="53">
        <v>666.7</v>
      </c>
      <c r="I207" s="50">
        <f>G207*H207</f>
        <v>80004</v>
      </c>
    </row>
    <row r="208" spans="2:9" ht="45" customHeight="1" x14ac:dyDescent="0.25">
      <c r="B208" s="30" t="s">
        <v>462</v>
      </c>
      <c r="C208" s="66">
        <v>45201</v>
      </c>
      <c r="D208" s="92">
        <v>118395</v>
      </c>
      <c r="E208" s="20" t="s">
        <v>609</v>
      </c>
      <c r="F208" s="64" t="s">
        <v>191</v>
      </c>
      <c r="G208" s="65">
        <v>100</v>
      </c>
      <c r="H208" s="53">
        <v>453.12</v>
      </c>
      <c r="I208" s="50">
        <f>G208*H208</f>
        <v>45312</v>
      </c>
    </row>
    <row r="209" spans="2:9" ht="45" customHeight="1" x14ac:dyDescent="0.25">
      <c r="B209" s="30" t="s">
        <v>462</v>
      </c>
      <c r="C209" s="66">
        <v>45201</v>
      </c>
      <c r="D209" s="92">
        <v>118394</v>
      </c>
      <c r="E209" s="20" t="s">
        <v>610</v>
      </c>
      <c r="F209" s="64" t="s">
        <v>191</v>
      </c>
      <c r="G209" s="65">
        <v>2</v>
      </c>
      <c r="H209" s="53">
        <v>453.12</v>
      </c>
      <c r="I209" s="50">
        <f>G209*H209</f>
        <v>906.24</v>
      </c>
    </row>
    <row r="210" spans="2:9" ht="45" customHeight="1" x14ac:dyDescent="0.25">
      <c r="B210" s="30" t="s">
        <v>462</v>
      </c>
      <c r="C210" s="71">
        <v>45257</v>
      </c>
      <c r="D210" s="92">
        <v>117220</v>
      </c>
      <c r="E210" s="20" t="s">
        <v>611</v>
      </c>
      <c r="F210" s="64" t="s">
        <v>26</v>
      </c>
      <c r="G210" s="52">
        <v>73</v>
      </c>
      <c r="H210" s="53">
        <v>573.99919999999997</v>
      </c>
      <c r="I210" s="50">
        <f>G210*H210</f>
        <v>41901.941599999998</v>
      </c>
    </row>
    <row r="211" spans="2:9" ht="45" customHeight="1" x14ac:dyDescent="0.25">
      <c r="B211" s="30" t="s">
        <v>462</v>
      </c>
      <c r="C211" s="66">
        <v>45104</v>
      </c>
      <c r="D211" s="92">
        <v>119521</v>
      </c>
      <c r="E211" s="20" t="s">
        <v>613</v>
      </c>
      <c r="F211" s="64" t="s">
        <v>198</v>
      </c>
      <c r="G211" s="65">
        <v>5</v>
      </c>
      <c r="H211" s="53">
        <v>1161.356</v>
      </c>
      <c r="I211" s="50">
        <f>G211*H211</f>
        <v>5806.78</v>
      </c>
    </row>
    <row r="212" spans="2:9" ht="45" customHeight="1" x14ac:dyDescent="0.25">
      <c r="B212" s="30" t="s">
        <v>462</v>
      </c>
      <c r="C212" s="66">
        <v>45104</v>
      </c>
      <c r="D212" s="92">
        <v>119522</v>
      </c>
      <c r="E212" s="20" t="s">
        <v>614</v>
      </c>
      <c r="F212" s="64" t="s">
        <v>236</v>
      </c>
      <c r="G212" s="65">
        <v>5</v>
      </c>
      <c r="H212" s="53">
        <v>1161.356</v>
      </c>
      <c r="I212" s="50">
        <f>G212*H212</f>
        <v>5806.78</v>
      </c>
    </row>
    <row r="213" spans="2:9" ht="45" customHeight="1" x14ac:dyDescent="0.25">
      <c r="B213" s="30" t="s">
        <v>462</v>
      </c>
      <c r="C213" s="66">
        <v>45104</v>
      </c>
      <c r="D213" s="92">
        <v>119523</v>
      </c>
      <c r="E213" s="20" t="s">
        <v>615</v>
      </c>
      <c r="F213" s="64" t="s">
        <v>198</v>
      </c>
      <c r="G213" s="65">
        <v>5</v>
      </c>
      <c r="H213" s="53">
        <v>1161.356</v>
      </c>
      <c r="I213" s="50">
        <f>G213*H213</f>
        <v>5806.78</v>
      </c>
    </row>
    <row r="214" spans="2:9" ht="45" customHeight="1" x14ac:dyDescent="0.25">
      <c r="B214" s="30" t="s">
        <v>462</v>
      </c>
      <c r="C214" s="71">
        <v>45253</v>
      </c>
      <c r="D214" s="92">
        <v>114905</v>
      </c>
      <c r="E214" s="20" t="s">
        <v>271</v>
      </c>
      <c r="F214" s="64" t="s">
        <v>198</v>
      </c>
      <c r="G214" s="52">
        <v>20</v>
      </c>
      <c r="H214" s="53">
        <v>514.99919999999997</v>
      </c>
      <c r="I214" s="50">
        <f>G214*H214</f>
        <v>10299.984</v>
      </c>
    </row>
    <row r="215" spans="2:9" ht="45" customHeight="1" x14ac:dyDescent="0.25">
      <c r="B215" s="30" t="s">
        <v>462</v>
      </c>
      <c r="C215" s="66">
        <v>45201</v>
      </c>
      <c r="D215" s="92">
        <v>114905</v>
      </c>
      <c r="E215" s="20" t="s">
        <v>618</v>
      </c>
      <c r="F215" s="64" t="s">
        <v>198</v>
      </c>
      <c r="G215" s="65">
        <v>200</v>
      </c>
      <c r="H215" s="53">
        <v>483.8</v>
      </c>
      <c r="I215" s="50">
        <f>G215*H215</f>
        <v>96760</v>
      </c>
    </row>
    <row r="216" spans="2:9" ht="45" customHeight="1" x14ac:dyDescent="0.25">
      <c r="B216" s="30" t="s">
        <v>462</v>
      </c>
      <c r="C216" s="66">
        <v>45201</v>
      </c>
      <c r="D216" s="92">
        <v>114925</v>
      </c>
      <c r="E216" s="20" t="s">
        <v>619</v>
      </c>
      <c r="F216" s="64" t="s">
        <v>198</v>
      </c>
      <c r="G216" s="65">
        <v>183</v>
      </c>
      <c r="H216" s="53">
        <v>587.64</v>
      </c>
      <c r="I216" s="50">
        <f>G216*H216</f>
        <v>107538.12</v>
      </c>
    </row>
    <row r="217" spans="2:9" ht="45" customHeight="1" x14ac:dyDescent="0.25">
      <c r="B217" s="30" t="s">
        <v>462</v>
      </c>
      <c r="C217" s="71">
        <v>45253</v>
      </c>
      <c r="D217" s="92">
        <v>117221</v>
      </c>
      <c r="E217" s="20" t="s">
        <v>620</v>
      </c>
      <c r="F217" s="64" t="s">
        <v>26</v>
      </c>
      <c r="G217" s="52">
        <v>108</v>
      </c>
      <c r="H217" s="53">
        <v>211.22</v>
      </c>
      <c r="I217" s="50">
        <f>G217*H217</f>
        <v>22811.759999999998</v>
      </c>
    </row>
    <row r="218" spans="2:9" ht="45" customHeight="1" x14ac:dyDescent="0.25">
      <c r="B218" s="30" t="s">
        <v>462</v>
      </c>
      <c r="C218" s="66">
        <v>45159</v>
      </c>
      <c r="D218" s="92">
        <v>112942</v>
      </c>
      <c r="E218" s="20" t="s">
        <v>621</v>
      </c>
      <c r="F218" s="64" t="s">
        <v>26</v>
      </c>
      <c r="G218" s="65">
        <v>80</v>
      </c>
      <c r="H218" s="53">
        <v>312.7</v>
      </c>
      <c r="I218" s="50">
        <f>G218*H218</f>
        <v>25016</v>
      </c>
    </row>
    <row r="219" spans="2:9" ht="45" customHeight="1" x14ac:dyDescent="0.25">
      <c r="B219" s="30" t="s">
        <v>462</v>
      </c>
      <c r="C219" s="62">
        <v>45253</v>
      </c>
      <c r="D219" s="92">
        <v>112942</v>
      </c>
      <c r="E219" s="20" t="s">
        <v>622</v>
      </c>
      <c r="F219" s="64" t="s">
        <v>26</v>
      </c>
      <c r="G219" s="52">
        <v>300</v>
      </c>
      <c r="H219" s="53">
        <v>282.02</v>
      </c>
      <c r="I219" s="50">
        <f>G219*H219</f>
        <v>84606</v>
      </c>
    </row>
    <row r="220" spans="2:9" ht="45" customHeight="1" x14ac:dyDescent="0.25">
      <c r="B220" s="30" t="s">
        <v>462</v>
      </c>
      <c r="C220" s="62">
        <v>45257</v>
      </c>
      <c r="D220" s="92">
        <v>115317</v>
      </c>
      <c r="E220" s="20" t="s">
        <v>623</v>
      </c>
      <c r="F220" s="64" t="s">
        <v>26</v>
      </c>
      <c r="G220" s="52">
        <v>13</v>
      </c>
      <c r="H220" s="53">
        <v>275.62</v>
      </c>
      <c r="I220" s="50">
        <f>G220*H220</f>
        <v>3583.06</v>
      </c>
    </row>
    <row r="221" spans="2:9" ht="45" customHeight="1" x14ac:dyDescent="0.25">
      <c r="B221" s="30" t="s">
        <v>462</v>
      </c>
      <c r="C221" s="71">
        <v>45257</v>
      </c>
      <c r="D221" s="92">
        <v>119845</v>
      </c>
      <c r="E221" s="20" t="s">
        <v>624</v>
      </c>
      <c r="F221" s="64" t="s">
        <v>26</v>
      </c>
      <c r="G221" s="52">
        <v>86</v>
      </c>
      <c r="H221" s="53">
        <v>53.005600000000001</v>
      </c>
      <c r="I221" s="50">
        <f>G221*H221</f>
        <v>4558.4816000000001</v>
      </c>
    </row>
    <row r="222" spans="2:9" ht="45" customHeight="1" x14ac:dyDescent="0.25">
      <c r="B222" s="30" t="s">
        <v>462</v>
      </c>
      <c r="C222" s="66">
        <v>45159</v>
      </c>
      <c r="D222" s="92">
        <v>119566</v>
      </c>
      <c r="E222" s="20" t="s">
        <v>625</v>
      </c>
      <c r="F222" s="64" t="s">
        <v>26</v>
      </c>
      <c r="G222" s="65">
        <v>4</v>
      </c>
      <c r="H222" s="53">
        <v>29.5</v>
      </c>
      <c r="I222" s="50">
        <f>G222*H222</f>
        <v>118</v>
      </c>
    </row>
    <row r="223" spans="2:9" ht="45" customHeight="1" x14ac:dyDescent="0.25">
      <c r="B223" s="30" t="s">
        <v>462</v>
      </c>
      <c r="C223" s="66">
        <v>45201</v>
      </c>
      <c r="D223" s="63">
        <v>119599</v>
      </c>
      <c r="E223" s="19" t="s">
        <v>626</v>
      </c>
      <c r="F223" s="64" t="s">
        <v>198</v>
      </c>
      <c r="G223" s="65">
        <v>1</v>
      </c>
      <c r="H223" s="53">
        <v>29.5</v>
      </c>
      <c r="I223" s="50">
        <f>G223*H223</f>
        <v>29.5</v>
      </c>
    </row>
    <row r="224" spans="2:9" ht="45" customHeight="1" x14ac:dyDescent="0.25">
      <c r="B224" s="30" t="s">
        <v>462</v>
      </c>
      <c r="C224" s="66">
        <v>45159</v>
      </c>
      <c r="D224" s="92">
        <v>118399</v>
      </c>
      <c r="E224" s="20" t="s">
        <v>627</v>
      </c>
      <c r="F224" s="64" t="s">
        <v>26</v>
      </c>
      <c r="G224" s="65">
        <v>4</v>
      </c>
      <c r="H224" s="53">
        <v>809.48</v>
      </c>
      <c r="I224" s="50">
        <f>G224*H224</f>
        <v>3237.92</v>
      </c>
    </row>
    <row r="225" spans="2:9" ht="45" customHeight="1" x14ac:dyDescent="0.25">
      <c r="B225" s="30" t="s">
        <v>462</v>
      </c>
      <c r="C225" s="71">
        <v>45257</v>
      </c>
      <c r="D225" s="92">
        <v>118402</v>
      </c>
      <c r="E225" s="20" t="s">
        <v>628</v>
      </c>
      <c r="F225" s="64" t="s">
        <v>26</v>
      </c>
      <c r="G225" s="52">
        <v>21</v>
      </c>
      <c r="H225" s="53">
        <v>19.340199999999999</v>
      </c>
      <c r="I225" s="50">
        <f>G225*H225</f>
        <v>406.14420000000001</v>
      </c>
    </row>
    <row r="226" spans="2:9" ht="45" customHeight="1" x14ac:dyDescent="0.25">
      <c r="B226" s="30" t="s">
        <v>462</v>
      </c>
      <c r="C226" s="66">
        <v>45097</v>
      </c>
      <c r="D226" s="93">
        <v>119512</v>
      </c>
      <c r="E226" s="94" t="s">
        <v>629</v>
      </c>
      <c r="F226" s="64" t="s">
        <v>26</v>
      </c>
      <c r="G226" s="65">
        <v>4</v>
      </c>
      <c r="H226" s="53">
        <v>16574.976200000001</v>
      </c>
      <c r="I226" s="50">
        <f>G226*H226</f>
        <v>66299.904800000004</v>
      </c>
    </row>
    <row r="227" spans="2:9" ht="45" customHeight="1" x14ac:dyDescent="0.25">
      <c r="B227" s="30" t="s">
        <v>462</v>
      </c>
      <c r="C227" s="66">
        <v>45201</v>
      </c>
      <c r="D227" s="63">
        <v>114933</v>
      </c>
      <c r="E227" s="19" t="s">
        <v>630</v>
      </c>
      <c r="F227" s="64" t="s">
        <v>631</v>
      </c>
      <c r="G227" s="65">
        <v>28</v>
      </c>
      <c r="H227" s="53">
        <v>41.3</v>
      </c>
      <c r="I227" s="50">
        <f>G227*H227</f>
        <v>1156.3999999999999</v>
      </c>
    </row>
    <row r="228" spans="2:9" ht="45" customHeight="1" x14ac:dyDescent="0.25">
      <c r="B228" s="30" t="s">
        <v>462</v>
      </c>
      <c r="C228" s="71">
        <v>45257</v>
      </c>
      <c r="D228" s="63">
        <v>119848</v>
      </c>
      <c r="E228" s="19" t="s">
        <v>633</v>
      </c>
      <c r="F228" s="64" t="s">
        <v>26</v>
      </c>
      <c r="G228" s="52">
        <v>8803</v>
      </c>
      <c r="H228" s="53">
        <v>5.3799976000000003</v>
      </c>
      <c r="I228" s="50">
        <f>G228*H228</f>
        <v>47360.118872800005</v>
      </c>
    </row>
    <row r="229" spans="2:9" ht="45" customHeight="1" x14ac:dyDescent="0.25">
      <c r="B229" s="30" t="s">
        <v>462</v>
      </c>
      <c r="C229" s="62">
        <v>45257</v>
      </c>
      <c r="D229" s="63">
        <v>119847</v>
      </c>
      <c r="E229" s="19" t="s">
        <v>634</v>
      </c>
      <c r="F229" s="64" t="s">
        <v>26</v>
      </c>
      <c r="G229" s="52">
        <v>11284</v>
      </c>
      <c r="H229" s="53">
        <v>5.7799940000000003</v>
      </c>
      <c r="I229" s="50">
        <f>G229*H229</f>
        <v>65221.452296000003</v>
      </c>
    </row>
    <row r="230" spans="2:9" ht="45" customHeight="1" x14ac:dyDescent="0.25">
      <c r="B230" s="30" t="s">
        <v>462</v>
      </c>
      <c r="C230" s="62">
        <v>45257</v>
      </c>
      <c r="D230" s="63">
        <v>119849</v>
      </c>
      <c r="E230" s="19" t="s">
        <v>637</v>
      </c>
      <c r="F230" s="64" t="s">
        <v>26</v>
      </c>
      <c r="G230" s="52">
        <v>573</v>
      </c>
      <c r="H230" s="53">
        <v>1.4632000000000001</v>
      </c>
      <c r="I230" s="50">
        <f>G230*H230</f>
        <v>838.41360000000009</v>
      </c>
    </row>
    <row r="231" spans="2:9" ht="45" customHeight="1" x14ac:dyDescent="0.25">
      <c r="B231" s="30" t="s">
        <v>662</v>
      </c>
      <c r="C231" s="193">
        <v>45601</v>
      </c>
      <c r="D231" s="63"/>
      <c r="E231" s="19" t="s">
        <v>776</v>
      </c>
      <c r="F231" s="64" t="s">
        <v>367</v>
      </c>
      <c r="G231" s="67">
        <v>200</v>
      </c>
      <c r="H231" s="53">
        <v>4838</v>
      </c>
      <c r="I231" s="68">
        <f>G231*H231</f>
        <v>967600</v>
      </c>
    </row>
    <row r="232" spans="2:9" ht="45" customHeight="1" x14ac:dyDescent="0.25">
      <c r="B232" s="30" t="s">
        <v>662</v>
      </c>
      <c r="C232" s="194">
        <v>45519</v>
      </c>
      <c r="D232" s="63"/>
      <c r="E232" s="19" t="s">
        <v>777</v>
      </c>
      <c r="F232" s="64" t="s">
        <v>447</v>
      </c>
      <c r="G232" s="52">
        <v>1</v>
      </c>
      <c r="H232" s="53">
        <v>3776</v>
      </c>
      <c r="I232" s="68">
        <f>G232*H232</f>
        <v>3776</v>
      </c>
    </row>
    <row r="233" spans="2:9" ht="45" customHeight="1" x14ac:dyDescent="0.25">
      <c r="B233" s="30" t="s">
        <v>662</v>
      </c>
      <c r="C233" s="194">
        <v>45583</v>
      </c>
      <c r="D233" s="63">
        <v>119840</v>
      </c>
      <c r="E233" s="19" t="s">
        <v>542</v>
      </c>
      <c r="F233" s="64" t="s">
        <v>26</v>
      </c>
      <c r="G233" s="72">
        <v>3192</v>
      </c>
      <c r="H233" s="53">
        <v>214.58840000000001</v>
      </c>
      <c r="I233" s="68">
        <f>G233*H233</f>
        <v>684966.17280000006</v>
      </c>
    </row>
    <row r="234" spans="2:9" ht="45" customHeight="1" x14ac:dyDescent="0.25">
      <c r="B234" s="30" t="s">
        <v>662</v>
      </c>
      <c r="C234" s="90">
        <v>45582</v>
      </c>
      <c r="D234" s="63"/>
      <c r="E234" s="19" t="s">
        <v>779</v>
      </c>
      <c r="F234" s="64" t="s">
        <v>26</v>
      </c>
      <c r="G234" s="52">
        <v>504</v>
      </c>
      <c r="H234" s="53">
        <v>1003</v>
      </c>
      <c r="I234" s="68">
        <f>G234*H234</f>
        <v>505512</v>
      </c>
    </row>
    <row r="235" spans="2:9" ht="45" customHeight="1" x14ac:dyDescent="0.25">
      <c r="B235" s="30" t="s">
        <v>662</v>
      </c>
      <c r="C235" s="90">
        <v>45582</v>
      </c>
      <c r="D235" s="92"/>
      <c r="E235" s="19" t="s">
        <v>780</v>
      </c>
      <c r="F235" s="64" t="s">
        <v>26</v>
      </c>
      <c r="G235" s="52">
        <v>176</v>
      </c>
      <c r="H235" s="53">
        <v>1003</v>
      </c>
      <c r="I235" s="68">
        <f>G235*H235</f>
        <v>176528</v>
      </c>
    </row>
    <row r="236" spans="2:9" ht="45" customHeight="1" x14ac:dyDescent="0.25">
      <c r="B236" s="30" t="s">
        <v>662</v>
      </c>
      <c r="C236" s="90">
        <v>45582</v>
      </c>
      <c r="D236" s="92"/>
      <c r="E236" s="19" t="s">
        <v>781</v>
      </c>
      <c r="F236" s="64" t="s">
        <v>26</v>
      </c>
      <c r="G236" s="52">
        <v>219</v>
      </c>
      <c r="H236" s="53">
        <v>1003</v>
      </c>
      <c r="I236" s="68">
        <f>G236*H236</f>
        <v>219657</v>
      </c>
    </row>
    <row r="237" spans="2:9" ht="45" customHeight="1" x14ac:dyDescent="0.25">
      <c r="B237" s="30" t="s">
        <v>662</v>
      </c>
      <c r="C237" s="90">
        <v>45587</v>
      </c>
      <c r="D237" s="92"/>
      <c r="E237" s="19" t="s">
        <v>782</v>
      </c>
      <c r="F237" s="64" t="s">
        <v>26</v>
      </c>
      <c r="G237" s="52">
        <v>487</v>
      </c>
      <c r="H237" s="53">
        <v>1003</v>
      </c>
      <c r="I237" s="68">
        <f>G237*H237</f>
        <v>488461</v>
      </c>
    </row>
    <row r="238" spans="2:9" ht="45" customHeight="1" x14ac:dyDescent="0.25">
      <c r="B238" s="30" t="s">
        <v>662</v>
      </c>
      <c r="C238" s="90">
        <v>45587</v>
      </c>
      <c r="D238" s="92"/>
      <c r="E238" s="19" t="s">
        <v>783</v>
      </c>
      <c r="F238" s="64" t="s">
        <v>26</v>
      </c>
      <c r="G238" s="52">
        <v>26</v>
      </c>
      <c r="H238" s="53">
        <v>1091.5</v>
      </c>
      <c r="I238" s="68">
        <f>G238*H238</f>
        <v>28379</v>
      </c>
    </row>
    <row r="239" spans="2:9" ht="45" customHeight="1" x14ac:dyDescent="0.25">
      <c r="B239" s="30" t="s">
        <v>662</v>
      </c>
      <c r="C239" s="90">
        <v>45523</v>
      </c>
      <c r="D239" s="92"/>
      <c r="E239" s="19" t="s">
        <v>691</v>
      </c>
      <c r="F239" s="64" t="s">
        <v>26</v>
      </c>
      <c r="G239" s="52">
        <v>41</v>
      </c>
      <c r="H239" s="53">
        <v>1180</v>
      </c>
      <c r="I239" s="68">
        <f>G239*H239</f>
        <v>48380</v>
      </c>
    </row>
    <row r="240" spans="2:9" ht="45" customHeight="1" x14ac:dyDescent="0.25">
      <c r="B240" s="30" t="s">
        <v>662</v>
      </c>
      <c r="C240" s="90">
        <v>45523</v>
      </c>
      <c r="D240" s="92"/>
      <c r="E240" s="19" t="s">
        <v>701</v>
      </c>
      <c r="F240" s="64" t="s">
        <v>26</v>
      </c>
      <c r="G240" s="52">
        <v>13</v>
      </c>
      <c r="H240" s="53">
        <v>1180</v>
      </c>
      <c r="I240" s="68">
        <f>G240*H240</f>
        <v>15340</v>
      </c>
    </row>
    <row r="241" spans="2:9" ht="45" customHeight="1" x14ac:dyDescent="0.25">
      <c r="B241" s="30" t="s">
        <v>662</v>
      </c>
      <c r="C241" s="90">
        <v>45523</v>
      </c>
      <c r="D241" s="92"/>
      <c r="E241" s="19" t="s">
        <v>690</v>
      </c>
      <c r="F241" s="64" t="s">
        <v>26</v>
      </c>
      <c r="G241" s="52">
        <v>20</v>
      </c>
      <c r="H241" s="53">
        <v>1180</v>
      </c>
      <c r="I241" s="68">
        <f>G241*H241</f>
        <v>23600</v>
      </c>
    </row>
    <row r="242" spans="2:9" ht="45" customHeight="1" x14ac:dyDescent="0.25">
      <c r="B242" s="30" t="s">
        <v>662</v>
      </c>
      <c r="C242" s="90">
        <v>45523</v>
      </c>
      <c r="D242" s="92"/>
      <c r="E242" s="20" t="s">
        <v>692</v>
      </c>
      <c r="F242" s="64" t="s">
        <v>26</v>
      </c>
      <c r="G242" s="52">
        <v>22</v>
      </c>
      <c r="H242" s="53">
        <v>1180</v>
      </c>
      <c r="I242" s="68">
        <f>G242*H242</f>
        <v>25960</v>
      </c>
    </row>
    <row r="243" spans="2:9" ht="45" customHeight="1" x14ac:dyDescent="0.25">
      <c r="B243" s="30" t="s">
        <v>662</v>
      </c>
      <c r="C243" s="90">
        <v>45523</v>
      </c>
      <c r="D243" s="92"/>
      <c r="E243" s="20" t="s">
        <v>693</v>
      </c>
      <c r="F243" s="64" t="s">
        <v>26</v>
      </c>
      <c r="G243" s="52">
        <v>60</v>
      </c>
      <c r="H243" s="53">
        <v>1298</v>
      </c>
      <c r="I243" s="68">
        <f>G243*H243</f>
        <v>77880</v>
      </c>
    </row>
    <row r="244" spans="2:9" ht="45" customHeight="1" x14ac:dyDescent="0.25">
      <c r="B244" s="30" t="s">
        <v>662</v>
      </c>
      <c r="C244" s="90">
        <v>45523</v>
      </c>
      <c r="D244" s="92"/>
      <c r="E244" s="20" t="s">
        <v>700</v>
      </c>
      <c r="F244" s="64" t="s">
        <v>26</v>
      </c>
      <c r="G244" s="52">
        <v>4</v>
      </c>
      <c r="H244" s="53">
        <v>973.5</v>
      </c>
      <c r="I244" s="68">
        <f>G244*H244</f>
        <v>3894</v>
      </c>
    </row>
    <row r="245" spans="2:9" ht="45" customHeight="1" x14ac:dyDescent="0.25">
      <c r="B245" s="30" t="s">
        <v>662</v>
      </c>
      <c r="C245" s="90">
        <v>45523</v>
      </c>
      <c r="D245" s="92"/>
      <c r="E245" s="20" t="s">
        <v>699</v>
      </c>
      <c r="F245" s="64" t="s">
        <v>26</v>
      </c>
      <c r="G245" s="52">
        <v>22</v>
      </c>
      <c r="H245" s="53">
        <v>973.5</v>
      </c>
      <c r="I245" s="68">
        <f>G245*H245</f>
        <v>21417</v>
      </c>
    </row>
    <row r="246" spans="2:9" ht="45" customHeight="1" x14ac:dyDescent="0.25">
      <c r="B246" s="30" t="s">
        <v>662</v>
      </c>
      <c r="C246" s="90">
        <v>45580</v>
      </c>
      <c r="D246" s="92"/>
      <c r="E246" s="20" t="s">
        <v>785</v>
      </c>
      <c r="F246" s="64" t="s">
        <v>26</v>
      </c>
      <c r="G246" s="52">
        <v>1300</v>
      </c>
      <c r="H246" s="53">
        <v>531</v>
      </c>
      <c r="I246" s="68">
        <f>G246*H246</f>
        <v>690300</v>
      </c>
    </row>
    <row r="247" spans="2:9" ht="45" customHeight="1" x14ac:dyDescent="0.25">
      <c r="B247" s="30" t="s">
        <v>662</v>
      </c>
      <c r="C247" s="90">
        <v>45580</v>
      </c>
      <c r="D247" s="92"/>
      <c r="E247" s="20" t="s">
        <v>786</v>
      </c>
      <c r="F247" s="64" t="s">
        <v>26</v>
      </c>
      <c r="G247" s="52">
        <v>1189</v>
      </c>
      <c r="H247" s="53">
        <v>531</v>
      </c>
      <c r="I247" s="68">
        <f>G247*H247</f>
        <v>631359</v>
      </c>
    </row>
    <row r="248" spans="2:9" ht="45" customHeight="1" x14ac:dyDescent="0.25">
      <c r="B248" s="30" t="s">
        <v>662</v>
      </c>
      <c r="C248" s="90">
        <v>45580</v>
      </c>
      <c r="D248" s="92"/>
      <c r="E248" s="20" t="s">
        <v>787</v>
      </c>
      <c r="F248" s="64" t="s">
        <v>26</v>
      </c>
      <c r="G248" s="52">
        <v>799</v>
      </c>
      <c r="H248" s="53">
        <v>531</v>
      </c>
      <c r="I248" s="68">
        <f>G248*H248</f>
        <v>424269</v>
      </c>
    </row>
    <row r="249" spans="2:9" ht="45" customHeight="1" x14ac:dyDescent="0.25">
      <c r="B249" s="30" t="s">
        <v>662</v>
      </c>
      <c r="C249" s="90">
        <v>45523</v>
      </c>
      <c r="D249" s="92"/>
      <c r="E249" s="20" t="s">
        <v>697</v>
      </c>
      <c r="F249" s="64" t="s">
        <v>26</v>
      </c>
      <c r="G249" s="52">
        <v>1236</v>
      </c>
      <c r="H249" s="53">
        <v>531</v>
      </c>
      <c r="I249" s="68">
        <f>G249*H249</f>
        <v>656316</v>
      </c>
    </row>
    <row r="250" spans="2:9" ht="45" customHeight="1" x14ac:dyDescent="0.25">
      <c r="B250" s="30" t="s">
        <v>662</v>
      </c>
      <c r="C250" s="90">
        <v>45523</v>
      </c>
      <c r="D250" s="92"/>
      <c r="E250" s="20" t="s">
        <v>698</v>
      </c>
      <c r="F250" s="64" t="s">
        <v>26</v>
      </c>
      <c r="G250" s="52">
        <v>825</v>
      </c>
      <c r="H250" s="53">
        <v>531</v>
      </c>
      <c r="I250" s="68">
        <f>G250*H250</f>
        <v>438075</v>
      </c>
    </row>
    <row r="251" spans="2:9" ht="45" customHeight="1" x14ac:dyDescent="0.25">
      <c r="B251" s="30" t="s">
        <v>662</v>
      </c>
      <c r="C251" s="90">
        <v>45587</v>
      </c>
      <c r="D251" s="92"/>
      <c r="E251" s="20" t="s">
        <v>788</v>
      </c>
      <c r="F251" s="64" t="s">
        <v>26</v>
      </c>
      <c r="G251" s="52">
        <v>1000</v>
      </c>
      <c r="H251" s="53">
        <v>354</v>
      </c>
      <c r="I251" s="68">
        <f>G251*H251</f>
        <v>354000</v>
      </c>
    </row>
    <row r="252" spans="2:9" ht="45" customHeight="1" x14ac:dyDescent="0.25">
      <c r="B252" s="30" t="s">
        <v>662</v>
      </c>
      <c r="C252" s="193">
        <v>45601</v>
      </c>
      <c r="D252" s="92"/>
      <c r="E252" s="20" t="s">
        <v>789</v>
      </c>
      <c r="F252" s="64" t="s">
        <v>130</v>
      </c>
      <c r="G252" s="67">
        <v>1000</v>
      </c>
      <c r="H252" s="53">
        <v>354</v>
      </c>
      <c r="I252" s="68">
        <f>G252*H252</f>
        <v>354000</v>
      </c>
    </row>
    <row r="253" spans="2:9" ht="45" customHeight="1" x14ac:dyDescent="0.25">
      <c r="B253" s="30" t="s">
        <v>662</v>
      </c>
      <c r="C253" s="193">
        <v>45614</v>
      </c>
      <c r="D253" s="92"/>
      <c r="E253" s="20" t="s">
        <v>789</v>
      </c>
      <c r="F253" s="64" t="s">
        <v>130</v>
      </c>
      <c r="G253" s="67">
        <v>156</v>
      </c>
      <c r="H253" s="53">
        <v>531</v>
      </c>
      <c r="I253" s="68">
        <f>G253*H253</f>
        <v>82836</v>
      </c>
    </row>
    <row r="254" spans="2:9" ht="45" customHeight="1" x14ac:dyDescent="0.25">
      <c r="B254" s="30" t="s">
        <v>662</v>
      </c>
      <c r="C254" s="193">
        <v>45614</v>
      </c>
      <c r="D254" s="92"/>
      <c r="E254" s="20" t="s">
        <v>790</v>
      </c>
      <c r="F254" s="64" t="s">
        <v>130</v>
      </c>
      <c r="G254" s="67">
        <v>199</v>
      </c>
      <c r="H254" s="53">
        <v>531</v>
      </c>
      <c r="I254" s="68">
        <f>G254*H254</f>
        <v>105669</v>
      </c>
    </row>
    <row r="255" spans="2:9" ht="45" customHeight="1" x14ac:dyDescent="0.25">
      <c r="B255" s="30" t="s">
        <v>662</v>
      </c>
      <c r="C255" s="90">
        <v>45587</v>
      </c>
      <c r="D255" s="92"/>
      <c r="E255" s="20" t="s">
        <v>791</v>
      </c>
      <c r="F255" s="64" t="s">
        <v>130</v>
      </c>
      <c r="G255" s="52">
        <v>150</v>
      </c>
      <c r="H255" s="53">
        <v>3422</v>
      </c>
      <c r="I255" s="68">
        <f>G255*H255</f>
        <v>513300</v>
      </c>
    </row>
    <row r="256" spans="2:9" ht="45" customHeight="1" x14ac:dyDescent="0.25">
      <c r="B256" s="30" t="s">
        <v>662</v>
      </c>
      <c r="C256" s="90">
        <v>45587</v>
      </c>
      <c r="D256" s="92"/>
      <c r="E256" s="20" t="s">
        <v>792</v>
      </c>
      <c r="F256" s="64" t="s">
        <v>130</v>
      </c>
      <c r="G256" s="52">
        <v>175</v>
      </c>
      <c r="H256" s="53">
        <v>3422</v>
      </c>
      <c r="I256" s="68">
        <f>G256*H256</f>
        <v>598850</v>
      </c>
    </row>
    <row r="257" spans="2:9" ht="45" customHeight="1" x14ac:dyDescent="0.25">
      <c r="B257" s="30" t="s">
        <v>662</v>
      </c>
      <c r="C257" s="90">
        <v>45587</v>
      </c>
      <c r="D257" s="92"/>
      <c r="E257" s="20" t="s">
        <v>793</v>
      </c>
      <c r="F257" s="64" t="s">
        <v>130</v>
      </c>
      <c r="G257" s="52">
        <v>125</v>
      </c>
      <c r="H257" s="53">
        <v>3422</v>
      </c>
      <c r="I257" s="68">
        <f>G257*H257</f>
        <v>427750</v>
      </c>
    </row>
    <row r="258" spans="2:9" ht="45" customHeight="1" x14ac:dyDescent="0.25">
      <c r="B258" s="30" t="s">
        <v>662</v>
      </c>
      <c r="C258" s="90">
        <v>45587</v>
      </c>
      <c r="D258" s="92"/>
      <c r="E258" s="20" t="s">
        <v>794</v>
      </c>
      <c r="F258" s="64" t="s">
        <v>130</v>
      </c>
      <c r="G258" s="52">
        <v>50</v>
      </c>
      <c r="H258" s="53">
        <v>3422</v>
      </c>
      <c r="I258" s="68">
        <f>G258*H258</f>
        <v>171100</v>
      </c>
    </row>
    <row r="259" spans="2:9" ht="45" customHeight="1" x14ac:dyDescent="0.25">
      <c r="B259" s="30" t="s">
        <v>662</v>
      </c>
      <c r="C259" s="90">
        <v>45523</v>
      </c>
      <c r="D259" s="92"/>
      <c r="E259" s="20" t="s">
        <v>707</v>
      </c>
      <c r="F259" s="64" t="s">
        <v>26</v>
      </c>
      <c r="G259" s="52">
        <v>2324</v>
      </c>
      <c r="H259" s="53">
        <v>413</v>
      </c>
      <c r="I259" s="68">
        <f>G259*H259</f>
        <v>959812</v>
      </c>
    </row>
    <row r="260" spans="2:9" ht="45" customHeight="1" x14ac:dyDescent="0.25">
      <c r="B260" s="30" t="s">
        <v>662</v>
      </c>
      <c r="C260" s="90">
        <v>45523</v>
      </c>
      <c r="D260" s="92"/>
      <c r="E260" s="20" t="s">
        <v>795</v>
      </c>
      <c r="F260" s="64" t="s">
        <v>26</v>
      </c>
      <c r="G260" s="52">
        <v>1163</v>
      </c>
      <c r="H260" s="53">
        <v>413</v>
      </c>
      <c r="I260" s="68">
        <f>G260*H260</f>
        <v>480319</v>
      </c>
    </row>
    <row r="261" spans="2:9" ht="45" customHeight="1" x14ac:dyDescent="0.25">
      <c r="B261" s="30" t="s">
        <v>662</v>
      </c>
      <c r="C261" s="90">
        <v>45523</v>
      </c>
      <c r="D261" s="92"/>
      <c r="E261" s="20" t="s">
        <v>695</v>
      </c>
      <c r="F261" s="64" t="s">
        <v>26</v>
      </c>
      <c r="G261" s="52">
        <v>770</v>
      </c>
      <c r="H261" s="53">
        <v>1770</v>
      </c>
      <c r="I261" s="68">
        <f>G261*H261</f>
        <v>1362900</v>
      </c>
    </row>
    <row r="262" spans="2:9" ht="45" customHeight="1" x14ac:dyDescent="0.25">
      <c r="B262" s="30" t="s">
        <v>662</v>
      </c>
      <c r="C262" s="90">
        <v>45523</v>
      </c>
      <c r="D262" s="92"/>
      <c r="E262" s="20" t="s">
        <v>694</v>
      </c>
      <c r="F262" s="64" t="s">
        <v>26</v>
      </c>
      <c r="G262" s="52">
        <v>1402</v>
      </c>
      <c r="H262" s="53">
        <v>1770</v>
      </c>
      <c r="I262" s="68">
        <f>G262*H262</f>
        <v>2481540</v>
      </c>
    </row>
    <row r="263" spans="2:9" ht="45" customHeight="1" x14ac:dyDescent="0.25">
      <c r="B263" s="30" t="s">
        <v>662</v>
      </c>
      <c r="C263" s="90">
        <v>45523</v>
      </c>
      <c r="D263" s="92"/>
      <c r="E263" s="20" t="s">
        <v>708</v>
      </c>
      <c r="F263" s="64" t="s">
        <v>26</v>
      </c>
      <c r="G263" s="52">
        <v>902</v>
      </c>
      <c r="H263" s="53">
        <v>1770</v>
      </c>
      <c r="I263" s="68">
        <f>G263*H263</f>
        <v>1596540</v>
      </c>
    </row>
    <row r="264" spans="2:9" ht="45" customHeight="1" x14ac:dyDescent="0.25">
      <c r="B264" s="30" t="s">
        <v>662</v>
      </c>
      <c r="C264" s="90">
        <v>45523</v>
      </c>
      <c r="D264" s="92"/>
      <c r="E264" s="20" t="s">
        <v>696</v>
      </c>
      <c r="F264" s="64" t="s">
        <v>26</v>
      </c>
      <c r="G264" s="52">
        <v>1209</v>
      </c>
      <c r="H264" s="53">
        <v>1770</v>
      </c>
      <c r="I264" s="68">
        <f>G264*H264</f>
        <v>2139930</v>
      </c>
    </row>
    <row r="265" spans="2:9" ht="45" customHeight="1" x14ac:dyDescent="0.25">
      <c r="B265" s="30" t="s">
        <v>662</v>
      </c>
      <c r="C265" s="90">
        <v>45615</v>
      </c>
      <c r="D265" s="92"/>
      <c r="E265" s="20" t="s">
        <v>797</v>
      </c>
      <c r="F265" s="64" t="s">
        <v>130</v>
      </c>
      <c r="G265" s="67">
        <v>23</v>
      </c>
      <c r="H265" s="53">
        <v>2124</v>
      </c>
      <c r="I265" s="68">
        <f>G265*H265</f>
        <v>48852</v>
      </c>
    </row>
    <row r="266" spans="2:9" ht="45" customHeight="1" x14ac:dyDescent="0.25">
      <c r="B266" s="30" t="s">
        <v>662</v>
      </c>
      <c r="C266" s="90">
        <v>45615</v>
      </c>
      <c r="D266" s="92"/>
      <c r="E266" s="20" t="s">
        <v>798</v>
      </c>
      <c r="F266" s="64" t="s">
        <v>130</v>
      </c>
      <c r="G266" s="67">
        <v>57</v>
      </c>
      <c r="H266" s="53">
        <v>2124</v>
      </c>
      <c r="I266" s="68">
        <f>G266*H266</f>
        <v>121068</v>
      </c>
    </row>
    <row r="267" spans="2:9" ht="45" customHeight="1" x14ac:dyDescent="0.25">
      <c r="B267" s="30" t="s">
        <v>662</v>
      </c>
      <c r="C267" s="90">
        <v>45615</v>
      </c>
      <c r="D267" s="92"/>
      <c r="E267" s="20" t="s">
        <v>799</v>
      </c>
      <c r="F267" s="64" t="s">
        <v>130</v>
      </c>
      <c r="G267" s="67">
        <v>20</v>
      </c>
      <c r="H267" s="53">
        <v>2124</v>
      </c>
      <c r="I267" s="68">
        <f>G267*H267</f>
        <v>42480</v>
      </c>
    </row>
    <row r="268" spans="2:9" ht="45" customHeight="1" x14ac:dyDescent="0.25">
      <c r="B268" s="30" t="s">
        <v>662</v>
      </c>
      <c r="C268" s="90">
        <v>45523</v>
      </c>
      <c r="D268" s="92"/>
      <c r="E268" s="20" t="s">
        <v>709</v>
      </c>
      <c r="F268" s="64" t="s">
        <v>26</v>
      </c>
      <c r="G268" s="52">
        <v>69</v>
      </c>
      <c r="H268" s="53">
        <v>1062</v>
      </c>
      <c r="I268" s="68">
        <f>G268*H268</f>
        <v>73278</v>
      </c>
    </row>
    <row r="269" spans="2:9" ht="45" customHeight="1" x14ac:dyDescent="0.25">
      <c r="B269" s="30" t="s">
        <v>662</v>
      </c>
      <c r="C269" s="90">
        <v>45523</v>
      </c>
      <c r="D269" s="92"/>
      <c r="E269" s="20" t="s">
        <v>710</v>
      </c>
      <c r="F269" s="64" t="s">
        <v>26</v>
      </c>
      <c r="G269" s="52">
        <v>64</v>
      </c>
      <c r="H269" s="53">
        <v>1062</v>
      </c>
      <c r="I269" s="68">
        <f>G269*H269</f>
        <v>67968</v>
      </c>
    </row>
    <row r="270" spans="2:9" ht="45" customHeight="1" x14ac:dyDescent="0.25">
      <c r="B270" s="30" t="s">
        <v>662</v>
      </c>
      <c r="C270" s="90">
        <v>45523</v>
      </c>
      <c r="D270" s="63"/>
      <c r="E270" s="19" t="s">
        <v>711</v>
      </c>
      <c r="F270" s="64" t="s">
        <v>26</v>
      </c>
      <c r="G270" s="52">
        <v>46</v>
      </c>
      <c r="H270" s="53">
        <v>1062</v>
      </c>
      <c r="I270" s="68">
        <f>G270*H270</f>
        <v>48852</v>
      </c>
    </row>
    <row r="271" spans="2:9" ht="45" customHeight="1" x14ac:dyDescent="0.25">
      <c r="B271" s="30" t="s">
        <v>662</v>
      </c>
      <c r="C271" s="114">
        <v>45523</v>
      </c>
      <c r="D271" s="92"/>
      <c r="E271" s="20" t="s">
        <v>712</v>
      </c>
      <c r="F271" s="73" t="s">
        <v>26</v>
      </c>
      <c r="G271" s="104">
        <v>33</v>
      </c>
      <c r="H271" s="105">
        <v>1062</v>
      </c>
      <c r="I271" s="106">
        <f>G271*H271</f>
        <v>35046</v>
      </c>
    </row>
    <row r="272" spans="2:9" ht="45" customHeight="1" x14ac:dyDescent="0.25">
      <c r="B272" s="30" t="s">
        <v>662</v>
      </c>
      <c r="C272" s="90">
        <v>45523</v>
      </c>
      <c r="D272" s="63"/>
      <c r="E272" s="19" t="s">
        <v>713</v>
      </c>
      <c r="F272" s="64" t="s">
        <v>26</v>
      </c>
      <c r="G272" s="52">
        <v>23</v>
      </c>
      <c r="H272" s="53">
        <v>1062</v>
      </c>
      <c r="I272" s="68">
        <f>G272*H272</f>
        <v>24426</v>
      </c>
    </row>
    <row r="273" spans="2:9" ht="45" customHeight="1" x14ac:dyDescent="0.25">
      <c r="B273" s="30" t="s">
        <v>662</v>
      </c>
      <c r="C273" s="90">
        <v>45523</v>
      </c>
      <c r="D273" s="92"/>
      <c r="E273" s="20" t="s">
        <v>714</v>
      </c>
      <c r="F273" s="73" t="s">
        <v>26</v>
      </c>
      <c r="G273" s="104">
        <v>34</v>
      </c>
      <c r="H273" s="105">
        <v>1062</v>
      </c>
      <c r="I273" s="106">
        <f>G273*H273</f>
        <v>36108</v>
      </c>
    </row>
    <row r="274" spans="2:9" ht="45" customHeight="1" x14ac:dyDescent="0.25">
      <c r="B274" s="30" t="s">
        <v>662</v>
      </c>
      <c r="C274" s="90">
        <v>45523</v>
      </c>
      <c r="D274" s="63"/>
      <c r="E274" s="19" t="s">
        <v>715</v>
      </c>
      <c r="F274" s="64" t="s">
        <v>26</v>
      </c>
      <c r="G274" s="52">
        <v>50</v>
      </c>
      <c r="H274" s="53">
        <v>1062</v>
      </c>
      <c r="I274" s="68">
        <f>G274*H274</f>
        <v>53100</v>
      </c>
    </row>
    <row r="275" spans="2:9" ht="45" customHeight="1" x14ac:dyDescent="0.25">
      <c r="B275" s="30" t="s">
        <v>662</v>
      </c>
      <c r="C275" s="112">
        <v>45436</v>
      </c>
      <c r="D275" s="92"/>
      <c r="E275" s="20" t="s">
        <v>665</v>
      </c>
      <c r="F275" s="73" t="s">
        <v>26</v>
      </c>
      <c r="G275" s="104">
        <v>58</v>
      </c>
      <c r="H275" s="105">
        <v>1062</v>
      </c>
      <c r="I275" s="106">
        <f>G275*H275</f>
        <v>61596</v>
      </c>
    </row>
    <row r="276" spans="2:9" ht="45" customHeight="1" x14ac:dyDescent="0.25">
      <c r="B276" s="30" t="s">
        <v>662</v>
      </c>
      <c r="C276" s="112">
        <v>45351</v>
      </c>
      <c r="D276" s="103"/>
      <c r="E276" s="20" t="s">
        <v>641</v>
      </c>
      <c r="F276" s="73" t="s">
        <v>26</v>
      </c>
      <c r="G276" s="104">
        <v>872</v>
      </c>
      <c r="H276" s="105">
        <v>1298</v>
      </c>
      <c r="I276" s="106">
        <f>G276*H276</f>
        <v>1131856</v>
      </c>
    </row>
    <row r="277" spans="2:9" ht="45" customHeight="1" x14ac:dyDescent="0.25">
      <c r="B277" s="30" t="s">
        <v>662</v>
      </c>
      <c r="C277" s="88">
        <v>45344</v>
      </c>
      <c r="D277" s="63">
        <v>100001</v>
      </c>
      <c r="E277" s="19" t="s">
        <v>601</v>
      </c>
      <c r="F277" s="64" t="s">
        <v>191</v>
      </c>
      <c r="G277" s="72">
        <v>6100</v>
      </c>
      <c r="H277" s="53">
        <v>247.68199999999999</v>
      </c>
      <c r="I277" s="68">
        <f>G277*H277</f>
        <v>1510860.2</v>
      </c>
    </row>
    <row r="278" spans="2:9" ht="45" customHeight="1" x14ac:dyDescent="0.25">
      <c r="B278" s="30" t="s">
        <v>662</v>
      </c>
      <c r="C278" s="112">
        <v>45344</v>
      </c>
      <c r="D278" s="92">
        <v>100003</v>
      </c>
      <c r="E278" s="20" t="s">
        <v>603</v>
      </c>
      <c r="F278" s="73" t="s">
        <v>191</v>
      </c>
      <c r="G278" s="104">
        <v>91</v>
      </c>
      <c r="H278" s="105">
        <v>348.39499999999998</v>
      </c>
      <c r="I278" s="106">
        <f>G278*H278</f>
        <v>31703.945</v>
      </c>
    </row>
    <row r="279" spans="2:9" ht="45" customHeight="1" x14ac:dyDescent="0.25">
      <c r="B279" s="30" t="s">
        <v>662</v>
      </c>
      <c r="C279" s="90">
        <v>45519</v>
      </c>
      <c r="D279" s="63"/>
      <c r="E279" s="19" t="s">
        <v>684</v>
      </c>
      <c r="F279" s="64" t="s">
        <v>26</v>
      </c>
      <c r="G279" s="52">
        <v>381</v>
      </c>
      <c r="H279" s="53">
        <v>501.5</v>
      </c>
      <c r="I279" s="68">
        <f>G279*H279</f>
        <v>191071.5</v>
      </c>
    </row>
    <row r="280" spans="2:9" ht="45" customHeight="1" x14ac:dyDescent="0.25">
      <c r="B280" s="30" t="s">
        <v>662</v>
      </c>
      <c r="C280" s="114">
        <v>45519</v>
      </c>
      <c r="D280" s="92"/>
      <c r="E280" s="20" t="s">
        <v>685</v>
      </c>
      <c r="F280" s="73" t="s">
        <v>26</v>
      </c>
      <c r="G280" s="104">
        <v>367</v>
      </c>
      <c r="H280" s="105">
        <v>501.5</v>
      </c>
      <c r="I280" s="106">
        <f>G280*H280</f>
        <v>184050.5</v>
      </c>
    </row>
    <row r="281" spans="2:9" ht="45" customHeight="1" x14ac:dyDescent="0.25">
      <c r="B281" s="30" t="s">
        <v>662</v>
      </c>
      <c r="C281" s="90">
        <v>45519</v>
      </c>
      <c r="D281" s="63"/>
      <c r="E281" s="19" t="s">
        <v>686</v>
      </c>
      <c r="F281" s="64" t="s">
        <v>26</v>
      </c>
      <c r="G281" s="52">
        <v>810</v>
      </c>
      <c r="H281" s="53">
        <v>501.5</v>
      </c>
      <c r="I281" s="68">
        <f>G281*H281</f>
        <v>406215</v>
      </c>
    </row>
    <row r="282" spans="2:9" ht="45" customHeight="1" x14ac:dyDescent="0.25">
      <c r="B282" s="30" t="s">
        <v>662</v>
      </c>
      <c r="C282" s="114">
        <v>45519</v>
      </c>
      <c r="D282" s="92"/>
      <c r="E282" s="20" t="s">
        <v>687</v>
      </c>
      <c r="F282" s="73" t="s">
        <v>26</v>
      </c>
      <c r="G282" s="104">
        <v>247</v>
      </c>
      <c r="H282" s="105">
        <v>501.5</v>
      </c>
      <c r="I282" s="106">
        <f>G282*H282</f>
        <v>123870.5</v>
      </c>
    </row>
    <row r="283" spans="2:9" ht="45" customHeight="1" x14ac:dyDescent="0.25">
      <c r="B283" s="30" t="s">
        <v>662</v>
      </c>
      <c r="C283" s="114">
        <v>45519</v>
      </c>
      <c r="D283" s="92"/>
      <c r="E283" s="19" t="s">
        <v>688</v>
      </c>
      <c r="F283" s="64" t="s">
        <v>26</v>
      </c>
      <c r="G283" s="52">
        <v>277</v>
      </c>
      <c r="H283" s="113">
        <v>501.5</v>
      </c>
      <c r="I283" s="106">
        <f>G283*H283</f>
        <v>138915.5</v>
      </c>
    </row>
    <row r="284" spans="2:9" ht="45" customHeight="1" x14ac:dyDescent="0.25">
      <c r="B284" s="30" t="s">
        <v>662</v>
      </c>
      <c r="C284" s="114">
        <v>45519</v>
      </c>
      <c r="D284" s="92"/>
      <c r="E284" s="19" t="s">
        <v>689</v>
      </c>
      <c r="F284" s="64" t="s">
        <v>26</v>
      </c>
      <c r="G284" s="52">
        <v>818</v>
      </c>
      <c r="H284" s="113">
        <v>501.5</v>
      </c>
      <c r="I284" s="106">
        <f>G284*H284</f>
        <v>410227</v>
      </c>
    </row>
    <row r="285" spans="2:9" ht="45" customHeight="1" x14ac:dyDescent="0.25">
      <c r="B285" s="30" t="s">
        <v>662</v>
      </c>
      <c r="C285" s="114">
        <v>45615</v>
      </c>
      <c r="D285" s="92"/>
      <c r="E285" s="19" t="s">
        <v>800</v>
      </c>
      <c r="F285" s="64" t="s">
        <v>130</v>
      </c>
      <c r="G285" s="67">
        <v>23</v>
      </c>
      <c r="H285" s="113">
        <v>2242</v>
      </c>
      <c r="I285" s="106">
        <f>G285*H285</f>
        <v>51566</v>
      </c>
    </row>
    <row r="286" spans="2:9" ht="45" customHeight="1" x14ac:dyDescent="0.25">
      <c r="B286" s="30" t="s">
        <v>662</v>
      </c>
      <c r="C286" s="114">
        <v>45615</v>
      </c>
      <c r="D286" s="92"/>
      <c r="E286" s="19" t="s">
        <v>801</v>
      </c>
      <c r="F286" s="64" t="s">
        <v>130</v>
      </c>
      <c r="G286" s="67">
        <v>57</v>
      </c>
      <c r="H286" s="113">
        <v>2242</v>
      </c>
      <c r="I286" s="106">
        <f>G286*H286</f>
        <v>127794</v>
      </c>
    </row>
    <row r="287" spans="2:9" ht="45" customHeight="1" x14ac:dyDescent="0.25">
      <c r="B287" s="30" t="s">
        <v>662</v>
      </c>
      <c r="C287" s="114">
        <v>45615</v>
      </c>
      <c r="D287" s="92"/>
      <c r="E287" s="19" t="s">
        <v>802</v>
      </c>
      <c r="F287" s="64" t="s">
        <v>130</v>
      </c>
      <c r="G287" s="67">
        <v>20</v>
      </c>
      <c r="H287" s="113">
        <v>2242</v>
      </c>
      <c r="I287" s="106">
        <f>G287*H287</f>
        <v>44840</v>
      </c>
    </row>
    <row r="288" spans="2:9" ht="45" customHeight="1" x14ac:dyDescent="0.25">
      <c r="B288" s="30" t="s">
        <v>662</v>
      </c>
      <c r="C288" s="114">
        <v>45523</v>
      </c>
      <c r="D288" s="92"/>
      <c r="E288" s="19" t="s">
        <v>702</v>
      </c>
      <c r="F288" s="64" t="s">
        <v>26</v>
      </c>
      <c r="G288" s="52">
        <v>475</v>
      </c>
      <c r="H288" s="113">
        <v>472</v>
      </c>
      <c r="I288" s="106">
        <f>G288*H288</f>
        <v>224200</v>
      </c>
    </row>
    <row r="289" spans="2:9" ht="45" customHeight="1" x14ac:dyDescent="0.25">
      <c r="B289" s="30" t="s">
        <v>662</v>
      </c>
      <c r="C289" s="112">
        <v>45436</v>
      </c>
      <c r="D289" s="92"/>
      <c r="E289" s="20" t="s">
        <v>664</v>
      </c>
      <c r="F289" s="64" t="s">
        <v>26</v>
      </c>
      <c r="G289" s="52">
        <v>985</v>
      </c>
      <c r="H289" s="113">
        <v>472</v>
      </c>
      <c r="I289" s="106">
        <f>G289*H289</f>
        <v>464920</v>
      </c>
    </row>
    <row r="290" spans="2:9" ht="45" customHeight="1" x14ac:dyDescent="0.25">
      <c r="B290" s="30" t="s">
        <v>662</v>
      </c>
      <c r="C290" s="114">
        <v>45523</v>
      </c>
      <c r="D290" s="92"/>
      <c r="E290" s="20" t="s">
        <v>705</v>
      </c>
      <c r="F290" s="64" t="s">
        <v>26</v>
      </c>
      <c r="G290" s="52">
        <v>876</v>
      </c>
      <c r="H290" s="113">
        <v>472</v>
      </c>
      <c r="I290" s="106">
        <f>G290*H290</f>
        <v>413472</v>
      </c>
    </row>
    <row r="291" spans="2:9" ht="45" customHeight="1" x14ac:dyDescent="0.25">
      <c r="B291" s="30" t="s">
        <v>662</v>
      </c>
      <c r="C291" s="114">
        <v>45523</v>
      </c>
      <c r="D291" s="92"/>
      <c r="E291" s="20" t="s">
        <v>704</v>
      </c>
      <c r="F291" s="64" t="s">
        <v>26</v>
      </c>
      <c r="G291" s="52">
        <v>1111</v>
      </c>
      <c r="H291" s="113">
        <v>472</v>
      </c>
      <c r="I291" s="106">
        <f>G291*H291</f>
        <v>524392</v>
      </c>
    </row>
    <row r="292" spans="2:9" ht="45" customHeight="1" x14ac:dyDescent="0.25">
      <c r="B292" s="30" t="s">
        <v>662</v>
      </c>
      <c r="C292" s="114">
        <v>45523</v>
      </c>
      <c r="D292" s="92"/>
      <c r="E292" s="20" t="s">
        <v>703</v>
      </c>
      <c r="F292" s="64" t="s">
        <v>26</v>
      </c>
      <c r="G292" s="52">
        <v>593</v>
      </c>
      <c r="H292" s="113">
        <v>472</v>
      </c>
      <c r="I292" s="106">
        <f>G292*H292</f>
        <v>279896</v>
      </c>
    </row>
    <row r="293" spans="2:9" ht="45" customHeight="1" x14ac:dyDescent="0.25">
      <c r="B293" s="30" t="s">
        <v>662</v>
      </c>
      <c r="C293" s="114">
        <v>45523</v>
      </c>
      <c r="D293" s="92"/>
      <c r="E293" s="20" t="s">
        <v>706</v>
      </c>
      <c r="F293" s="64" t="s">
        <v>26</v>
      </c>
      <c r="G293" s="52">
        <v>157</v>
      </c>
      <c r="H293" s="113">
        <v>472</v>
      </c>
      <c r="I293" s="106">
        <f>G293*H293</f>
        <v>74104</v>
      </c>
    </row>
    <row r="294" spans="2:9" ht="45" customHeight="1" x14ac:dyDescent="0.25">
      <c r="B294" s="30" t="s">
        <v>662</v>
      </c>
      <c r="C294" s="114">
        <v>45615</v>
      </c>
      <c r="D294" s="92"/>
      <c r="E294" s="20" t="s">
        <v>803</v>
      </c>
      <c r="F294" s="64" t="s">
        <v>130</v>
      </c>
      <c r="G294" s="67">
        <v>13</v>
      </c>
      <c r="H294" s="113">
        <v>501.5</v>
      </c>
      <c r="I294" s="106">
        <f>G294*H294</f>
        <v>6519.5</v>
      </c>
    </row>
    <row r="295" spans="2:9" ht="45" customHeight="1" x14ac:dyDescent="0.25">
      <c r="B295" s="30" t="s">
        <v>662</v>
      </c>
      <c r="C295" s="114">
        <v>45615</v>
      </c>
      <c r="D295" s="92"/>
      <c r="E295" s="20" t="s">
        <v>804</v>
      </c>
      <c r="F295" s="64" t="s">
        <v>130</v>
      </c>
      <c r="G295" s="67">
        <v>10</v>
      </c>
      <c r="H295" s="113">
        <v>501.5</v>
      </c>
      <c r="I295" s="106">
        <f>G295*H295</f>
        <v>5015</v>
      </c>
    </row>
    <row r="296" spans="2:9" ht="45" customHeight="1" x14ac:dyDescent="0.25">
      <c r="B296" s="30" t="s">
        <v>662</v>
      </c>
      <c r="C296" s="114">
        <v>45615</v>
      </c>
      <c r="D296" s="92"/>
      <c r="E296" s="20" t="s">
        <v>805</v>
      </c>
      <c r="F296" s="64" t="s">
        <v>130</v>
      </c>
      <c r="G296" s="67">
        <v>13</v>
      </c>
      <c r="H296" s="113">
        <v>501.5</v>
      </c>
      <c r="I296" s="106">
        <f>G296*H296</f>
        <v>6519.5</v>
      </c>
    </row>
    <row r="297" spans="2:9" ht="45" customHeight="1" x14ac:dyDescent="0.25">
      <c r="B297" s="30" t="s">
        <v>662</v>
      </c>
      <c r="C297" s="114">
        <v>45615</v>
      </c>
      <c r="D297" s="92"/>
      <c r="E297" s="20" t="s">
        <v>806</v>
      </c>
      <c r="F297" s="64" t="s">
        <v>130</v>
      </c>
      <c r="G297" s="67">
        <v>756</v>
      </c>
      <c r="H297" s="113">
        <v>531</v>
      </c>
      <c r="I297" s="106">
        <f>G297*H297</f>
        <v>401436</v>
      </c>
    </row>
    <row r="298" spans="2:9" ht="45" customHeight="1" x14ac:dyDescent="0.25">
      <c r="B298" s="30" t="s">
        <v>662</v>
      </c>
      <c r="C298" s="114">
        <v>45615</v>
      </c>
      <c r="D298" s="92"/>
      <c r="E298" s="20" t="s">
        <v>807</v>
      </c>
      <c r="F298" s="64" t="s">
        <v>130</v>
      </c>
      <c r="G298" s="67">
        <v>649</v>
      </c>
      <c r="H298" s="113">
        <v>531</v>
      </c>
      <c r="I298" s="106">
        <f>G298*H298</f>
        <v>344619</v>
      </c>
    </row>
    <row r="299" spans="2:9" ht="45" customHeight="1" x14ac:dyDescent="0.25">
      <c r="B299" s="30" t="s">
        <v>662</v>
      </c>
      <c r="C299" s="114">
        <v>45615</v>
      </c>
      <c r="D299" s="92"/>
      <c r="E299" s="20" t="s">
        <v>808</v>
      </c>
      <c r="F299" s="64" t="s">
        <v>130</v>
      </c>
      <c r="G299" s="67">
        <v>511</v>
      </c>
      <c r="H299" s="113">
        <v>531</v>
      </c>
      <c r="I299" s="106">
        <f>G299*H299</f>
        <v>271341</v>
      </c>
    </row>
    <row r="300" spans="2:9" ht="45" customHeight="1" x14ac:dyDescent="0.25">
      <c r="B300" s="30" t="s">
        <v>662</v>
      </c>
      <c r="C300" s="114">
        <v>45615</v>
      </c>
      <c r="D300" s="92"/>
      <c r="E300" s="20" t="s">
        <v>809</v>
      </c>
      <c r="F300" s="64" t="s">
        <v>130</v>
      </c>
      <c r="G300" s="67">
        <v>84</v>
      </c>
      <c r="H300" s="113">
        <v>531</v>
      </c>
      <c r="I300" s="106">
        <f>G300*H300</f>
        <v>44604</v>
      </c>
    </row>
    <row r="301" spans="2:9" ht="45" customHeight="1" x14ac:dyDescent="0.25">
      <c r="B301" s="30" t="s">
        <v>662</v>
      </c>
      <c r="C301" s="103">
        <v>45624</v>
      </c>
      <c r="D301" s="92">
        <v>114914</v>
      </c>
      <c r="E301" s="20" t="s">
        <v>810</v>
      </c>
      <c r="F301" s="64" t="s">
        <v>236</v>
      </c>
      <c r="G301" s="52">
        <v>73</v>
      </c>
      <c r="H301" s="113">
        <v>64.427999999999997</v>
      </c>
      <c r="I301" s="106">
        <f>G301*H301</f>
        <v>4703.2439999999997</v>
      </c>
    </row>
    <row r="302" spans="2:9" ht="45" customHeight="1" x14ac:dyDescent="0.25">
      <c r="B302" s="30" t="s">
        <v>662</v>
      </c>
      <c r="C302" s="103">
        <v>45624</v>
      </c>
      <c r="D302" s="92">
        <v>119564</v>
      </c>
      <c r="E302" s="20" t="s">
        <v>811</v>
      </c>
      <c r="F302" s="73" t="s">
        <v>236</v>
      </c>
      <c r="G302" s="104">
        <v>0</v>
      </c>
      <c r="H302" s="115">
        <v>35.4</v>
      </c>
      <c r="I302" s="106">
        <f>G302*H302</f>
        <v>0</v>
      </c>
    </row>
    <row r="303" spans="2:9" ht="45" customHeight="1" x14ac:dyDescent="0.25">
      <c r="B303" s="30" t="s">
        <v>662</v>
      </c>
      <c r="C303" s="103">
        <v>45624</v>
      </c>
      <c r="D303" s="92">
        <v>118376</v>
      </c>
      <c r="E303" s="20" t="s">
        <v>566</v>
      </c>
      <c r="F303" s="73" t="s">
        <v>130</v>
      </c>
      <c r="G303" s="104">
        <v>300</v>
      </c>
      <c r="H303" s="115">
        <v>35.789400000000001</v>
      </c>
      <c r="I303" s="106">
        <f>G303*H303</f>
        <v>10736.82</v>
      </c>
    </row>
    <row r="304" spans="2:9" ht="45" customHeight="1" x14ac:dyDescent="0.25">
      <c r="B304" s="30" t="s">
        <v>662</v>
      </c>
      <c r="C304" s="103">
        <v>45624</v>
      </c>
      <c r="D304" s="92">
        <v>118250</v>
      </c>
      <c r="E304" s="20" t="s">
        <v>812</v>
      </c>
      <c r="F304" s="73" t="s">
        <v>130</v>
      </c>
      <c r="G304" s="104">
        <v>164</v>
      </c>
      <c r="H304" s="115">
        <v>140.41999999999999</v>
      </c>
      <c r="I304" s="106">
        <f>G304*H304</f>
        <v>23028.879999999997</v>
      </c>
    </row>
    <row r="305" spans="2:9" ht="45" customHeight="1" x14ac:dyDescent="0.25">
      <c r="B305" s="30" t="s">
        <v>662</v>
      </c>
      <c r="C305" s="103">
        <v>45624</v>
      </c>
      <c r="D305" s="92">
        <v>118255</v>
      </c>
      <c r="E305" s="20" t="s">
        <v>813</v>
      </c>
      <c r="F305" s="73" t="s">
        <v>236</v>
      </c>
      <c r="G305" s="104">
        <v>143</v>
      </c>
      <c r="H305" s="115">
        <v>101.48</v>
      </c>
      <c r="I305" s="106">
        <f>G305*H305</f>
        <v>14511.640000000001</v>
      </c>
    </row>
    <row r="306" spans="2:9" ht="45" customHeight="1" x14ac:dyDescent="0.25">
      <c r="B306" s="30" t="s">
        <v>662</v>
      </c>
      <c r="C306" s="103">
        <v>45624</v>
      </c>
      <c r="D306" s="92">
        <v>114915</v>
      </c>
      <c r="E306" s="20" t="s">
        <v>814</v>
      </c>
      <c r="F306" s="73" t="s">
        <v>236</v>
      </c>
      <c r="G306" s="104">
        <v>97</v>
      </c>
      <c r="H306" s="115">
        <v>64.31</v>
      </c>
      <c r="I306" s="106">
        <f>G306*H306</f>
        <v>6238.0700000000006</v>
      </c>
    </row>
    <row r="307" spans="2:9" ht="45" customHeight="1" x14ac:dyDescent="0.25">
      <c r="B307" s="30" t="s">
        <v>662</v>
      </c>
      <c r="C307" s="103">
        <v>45624</v>
      </c>
      <c r="D307" s="92">
        <v>114926</v>
      </c>
      <c r="E307" s="20" t="s">
        <v>815</v>
      </c>
      <c r="F307" s="73" t="s">
        <v>236</v>
      </c>
      <c r="G307" s="104">
        <v>43</v>
      </c>
      <c r="H307" s="115">
        <v>37.76</v>
      </c>
      <c r="I307" s="106">
        <f>G307*H307</f>
        <v>1623.6799999999998</v>
      </c>
    </row>
    <row r="308" spans="2:9" ht="45" customHeight="1" x14ac:dyDescent="0.25">
      <c r="B308" s="30" t="s">
        <v>662</v>
      </c>
      <c r="C308" s="103">
        <v>45624</v>
      </c>
      <c r="D308" s="92">
        <v>118379</v>
      </c>
      <c r="E308" s="20" t="s">
        <v>816</v>
      </c>
      <c r="F308" s="73" t="s">
        <v>130</v>
      </c>
      <c r="G308" s="104">
        <v>5</v>
      </c>
      <c r="H308" s="115">
        <v>82.6</v>
      </c>
      <c r="I308" s="106">
        <f>G308*H308</f>
        <v>413</v>
      </c>
    </row>
    <row r="309" spans="2:9" ht="45" customHeight="1" x14ac:dyDescent="0.25">
      <c r="B309" s="30" t="s">
        <v>662</v>
      </c>
      <c r="C309" s="103">
        <v>45624</v>
      </c>
      <c r="D309" s="92">
        <v>116609</v>
      </c>
      <c r="E309" s="20" t="s">
        <v>817</v>
      </c>
      <c r="F309" s="73" t="s">
        <v>236</v>
      </c>
      <c r="G309" s="104">
        <v>1144</v>
      </c>
      <c r="H309" s="115">
        <v>409.46</v>
      </c>
      <c r="I309" s="106">
        <f>G309*H309</f>
        <v>468422.24</v>
      </c>
    </row>
    <row r="310" spans="2:9" ht="45" customHeight="1" x14ac:dyDescent="0.25">
      <c r="B310" s="30" t="s">
        <v>662</v>
      </c>
      <c r="C310" s="103">
        <v>45624</v>
      </c>
      <c r="D310" s="92">
        <v>115587</v>
      </c>
      <c r="E310" s="20" t="s">
        <v>818</v>
      </c>
      <c r="F310" s="73" t="s">
        <v>236</v>
      </c>
      <c r="G310" s="104">
        <v>8</v>
      </c>
      <c r="H310" s="115">
        <v>695.02</v>
      </c>
      <c r="I310" s="106">
        <f>G310*H310</f>
        <v>5560.16</v>
      </c>
    </row>
    <row r="311" spans="2:9" ht="45" customHeight="1" x14ac:dyDescent="0.25">
      <c r="B311" s="30" t="s">
        <v>662</v>
      </c>
      <c r="C311" s="103">
        <v>45624</v>
      </c>
      <c r="D311" s="92">
        <v>114928</v>
      </c>
      <c r="E311" s="20" t="s">
        <v>819</v>
      </c>
      <c r="F311" s="73" t="s">
        <v>236</v>
      </c>
      <c r="G311" s="104">
        <v>300</v>
      </c>
      <c r="H311" s="115">
        <v>370.52</v>
      </c>
      <c r="I311" s="106">
        <f>G311*H311</f>
        <v>111156</v>
      </c>
    </row>
    <row r="312" spans="2:9" ht="45" customHeight="1" x14ac:dyDescent="0.25">
      <c r="B312" s="30" t="s">
        <v>662</v>
      </c>
      <c r="C312" s="103">
        <v>45624</v>
      </c>
      <c r="D312" s="92">
        <v>100074</v>
      </c>
      <c r="E312" s="20" t="s">
        <v>820</v>
      </c>
      <c r="F312" s="73" t="s">
        <v>130</v>
      </c>
      <c r="G312" s="104">
        <v>100</v>
      </c>
      <c r="H312" s="115">
        <v>22.3964</v>
      </c>
      <c r="I312" s="106">
        <f>G312*H312</f>
        <v>2239.64</v>
      </c>
    </row>
    <row r="313" spans="2:9" ht="45" customHeight="1" x14ac:dyDescent="0.25">
      <c r="B313" s="30" t="s">
        <v>662</v>
      </c>
      <c r="C313" s="103">
        <v>45624</v>
      </c>
      <c r="D313" s="92">
        <v>100064</v>
      </c>
      <c r="E313" s="20" t="s">
        <v>821</v>
      </c>
      <c r="F313" s="73" t="s">
        <v>130</v>
      </c>
      <c r="G313" s="104">
        <v>300</v>
      </c>
      <c r="H313" s="115">
        <v>371.7</v>
      </c>
      <c r="I313" s="106">
        <f>G313*H313</f>
        <v>111510</v>
      </c>
    </row>
    <row r="314" spans="2:9" ht="45" customHeight="1" x14ac:dyDescent="0.25">
      <c r="B314" s="30" t="s">
        <v>662</v>
      </c>
      <c r="C314" s="114">
        <v>45635</v>
      </c>
      <c r="D314" s="92">
        <v>100001</v>
      </c>
      <c r="E314" s="20" t="s">
        <v>822</v>
      </c>
      <c r="F314" s="73" t="s">
        <v>823</v>
      </c>
      <c r="G314" s="205">
        <v>8000</v>
      </c>
      <c r="H314" s="105">
        <v>323.32</v>
      </c>
      <c r="I314" s="106">
        <f>G314*H314</f>
        <v>2586560</v>
      </c>
    </row>
    <row r="315" spans="2:9" ht="45" customHeight="1" x14ac:dyDescent="0.25">
      <c r="B315" s="30" t="s">
        <v>662</v>
      </c>
      <c r="C315" s="114">
        <v>45638</v>
      </c>
      <c r="D315" s="92">
        <v>112942</v>
      </c>
      <c r="E315" s="20" t="s">
        <v>824</v>
      </c>
      <c r="F315" s="64" t="s">
        <v>130</v>
      </c>
      <c r="G315" s="116">
        <v>200</v>
      </c>
      <c r="H315" s="113">
        <v>330.25839999999999</v>
      </c>
      <c r="I315" s="106">
        <f>G315*H315</f>
        <v>66051.679999999993</v>
      </c>
    </row>
    <row r="316" spans="2:9" ht="45" customHeight="1" x14ac:dyDescent="0.25">
      <c r="B316" s="30" t="s">
        <v>662</v>
      </c>
      <c r="C316" s="114">
        <v>45638</v>
      </c>
      <c r="D316" s="92">
        <v>116624</v>
      </c>
      <c r="E316" s="20" t="s">
        <v>825</v>
      </c>
      <c r="F316" s="64" t="s">
        <v>26</v>
      </c>
      <c r="G316" s="116">
        <v>3435</v>
      </c>
      <c r="H316" s="113">
        <v>14.002000000000001</v>
      </c>
      <c r="I316" s="106">
        <f>G316*H316</f>
        <v>48096.87</v>
      </c>
    </row>
    <row r="317" spans="2:9" ht="45" customHeight="1" x14ac:dyDescent="0.25">
      <c r="B317" s="30" t="s">
        <v>662</v>
      </c>
      <c r="C317" s="114">
        <v>45638</v>
      </c>
      <c r="D317" s="92"/>
      <c r="E317" s="20" t="s">
        <v>826</v>
      </c>
      <c r="F317" s="64" t="s">
        <v>130</v>
      </c>
      <c r="G317" s="116">
        <v>516</v>
      </c>
      <c r="H317" s="113">
        <v>354</v>
      </c>
      <c r="I317" s="106">
        <f>G317*H317</f>
        <v>182664</v>
      </c>
    </row>
    <row r="318" spans="2:9" ht="45" customHeight="1" x14ac:dyDescent="0.25">
      <c r="B318" s="30" t="s">
        <v>662</v>
      </c>
      <c r="C318" s="114">
        <v>45638</v>
      </c>
      <c r="D318" s="92"/>
      <c r="E318" s="20" t="s">
        <v>827</v>
      </c>
      <c r="F318" s="64" t="s">
        <v>130</v>
      </c>
      <c r="G318" s="116">
        <v>200</v>
      </c>
      <c r="H318" s="113">
        <v>1770</v>
      </c>
      <c r="I318" s="117">
        <f>G318*H318</f>
        <v>354000</v>
      </c>
    </row>
    <row r="319" spans="2:9" ht="45" customHeight="1" x14ac:dyDescent="0.25">
      <c r="B319" s="30" t="s">
        <v>662</v>
      </c>
      <c r="C319" s="114">
        <v>45638</v>
      </c>
      <c r="D319" s="92"/>
      <c r="E319" s="20" t="s">
        <v>828</v>
      </c>
      <c r="F319" s="64" t="s">
        <v>130</v>
      </c>
      <c r="G319" s="116">
        <v>280</v>
      </c>
      <c r="H319" s="113">
        <v>1770</v>
      </c>
      <c r="I319" s="117">
        <f>G319*H319</f>
        <v>495600</v>
      </c>
    </row>
    <row r="320" spans="2:9" ht="45" customHeight="1" x14ac:dyDescent="0.25">
      <c r="B320" s="30" t="s">
        <v>662</v>
      </c>
      <c r="C320" s="114">
        <v>45638</v>
      </c>
      <c r="D320" s="92"/>
      <c r="E320" s="20" t="s">
        <v>829</v>
      </c>
      <c r="F320" s="64" t="s">
        <v>130</v>
      </c>
      <c r="G320" s="116">
        <v>544</v>
      </c>
      <c r="H320" s="113">
        <v>1770</v>
      </c>
      <c r="I320" s="117">
        <f>G320*H320</f>
        <v>962880</v>
      </c>
    </row>
    <row r="321" spans="2:10" ht="45" customHeight="1" x14ac:dyDescent="0.25">
      <c r="B321" s="30" t="s">
        <v>662</v>
      </c>
      <c r="C321" s="114">
        <v>45638</v>
      </c>
      <c r="D321" s="92"/>
      <c r="E321" s="20" t="s">
        <v>830</v>
      </c>
      <c r="F321" s="64" t="s">
        <v>130</v>
      </c>
      <c r="G321" s="116">
        <v>200</v>
      </c>
      <c r="H321" s="113">
        <v>1770</v>
      </c>
      <c r="I321" s="117">
        <f>G321*H321</f>
        <v>354000</v>
      </c>
    </row>
    <row r="322" spans="2:10" ht="45" customHeight="1" x14ac:dyDescent="0.25">
      <c r="B322" s="30" t="s">
        <v>662</v>
      </c>
      <c r="C322" s="114">
        <v>45638</v>
      </c>
      <c r="D322" s="92"/>
      <c r="E322" s="20" t="s">
        <v>831</v>
      </c>
      <c r="F322" s="64" t="s">
        <v>130</v>
      </c>
      <c r="G322" s="116">
        <v>207</v>
      </c>
      <c r="H322" s="113">
        <v>1003</v>
      </c>
      <c r="I322" s="106">
        <f>G322*H322</f>
        <v>207621</v>
      </c>
    </row>
    <row r="323" spans="2:10" ht="45" customHeight="1" x14ac:dyDescent="0.25">
      <c r="B323" s="30" t="s">
        <v>662</v>
      </c>
      <c r="C323" s="114">
        <v>45638</v>
      </c>
      <c r="D323" s="92"/>
      <c r="E323" s="20" t="s">
        <v>832</v>
      </c>
      <c r="F323" s="64" t="s">
        <v>130</v>
      </c>
      <c r="G323" s="116">
        <v>324</v>
      </c>
      <c r="H323" s="113">
        <v>1003</v>
      </c>
      <c r="I323" s="106">
        <f>G323*H323</f>
        <v>324972</v>
      </c>
    </row>
    <row r="324" spans="2:10" ht="45" customHeight="1" x14ac:dyDescent="0.25">
      <c r="B324" s="30" t="s">
        <v>662</v>
      </c>
      <c r="C324" s="114">
        <v>45638</v>
      </c>
      <c r="D324" s="92"/>
      <c r="E324" s="20" t="s">
        <v>833</v>
      </c>
      <c r="F324" s="64" t="s">
        <v>130</v>
      </c>
      <c r="G324" s="116">
        <v>317</v>
      </c>
      <c r="H324" s="113">
        <v>1003</v>
      </c>
      <c r="I324" s="106">
        <f>G324*H324</f>
        <v>317951</v>
      </c>
    </row>
    <row r="325" spans="2:10" ht="45" customHeight="1" x14ac:dyDescent="0.25">
      <c r="B325" s="30" t="s">
        <v>662</v>
      </c>
      <c r="C325" s="114">
        <v>45638</v>
      </c>
      <c r="D325" s="92"/>
      <c r="E325" s="20" t="s">
        <v>834</v>
      </c>
      <c r="F325" s="64" t="s">
        <v>130</v>
      </c>
      <c r="G325" s="116">
        <v>195</v>
      </c>
      <c r="H325" s="113">
        <v>1003</v>
      </c>
      <c r="I325" s="106">
        <f>G325*H325</f>
        <v>195585</v>
      </c>
    </row>
    <row r="326" spans="2:10" ht="45" customHeight="1" x14ac:dyDescent="0.25">
      <c r="B326" s="30" t="s">
        <v>662</v>
      </c>
      <c r="C326" s="114">
        <v>45638</v>
      </c>
      <c r="D326" s="92"/>
      <c r="E326" s="20" t="s">
        <v>835</v>
      </c>
      <c r="F326" s="64" t="s">
        <v>130</v>
      </c>
      <c r="G326" s="116">
        <v>198</v>
      </c>
      <c r="H326" s="113">
        <v>1003</v>
      </c>
      <c r="I326" s="106">
        <f>G326*H326</f>
        <v>198594</v>
      </c>
    </row>
    <row r="327" spans="2:10" ht="16.5" thickBot="1" x14ac:dyDescent="0.3">
      <c r="C327" s="124"/>
      <c r="D327" s="118"/>
      <c r="E327" s="119"/>
      <c r="F327" s="120"/>
      <c r="G327" s="121">
        <v>0</v>
      </c>
      <c r="H327" s="122"/>
      <c r="I327" s="123">
        <f t="shared" ref="I327" si="0">G327*H327</f>
        <v>0</v>
      </c>
    </row>
    <row r="328" spans="2:10" ht="21.75" thickBot="1" x14ac:dyDescent="0.4">
      <c r="D328" s="28"/>
      <c r="E328" s="232" t="s">
        <v>867</v>
      </c>
      <c r="F328" s="233"/>
      <c r="G328" s="233"/>
      <c r="H328" s="234"/>
      <c r="I328" s="125">
        <f>SUM(I12:I327)</f>
        <v>44626070.402699597</v>
      </c>
    </row>
    <row r="329" spans="2:10" ht="21" x14ac:dyDescent="0.35">
      <c r="D329" s="28"/>
      <c r="E329" s="13"/>
      <c r="F329" s="13"/>
      <c r="G329" s="230"/>
      <c r="H329" s="9"/>
      <c r="I329" s="231"/>
    </row>
    <row r="331" spans="2:10" ht="15.75" x14ac:dyDescent="0.25">
      <c r="F331" s="35"/>
      <c r="G331" s="35"/>
      <c r="H331" s="35"/>
      <c r="I331" s="35"/>
      <c r="J331" s="35"/>
    </row>
    <row r="332" spans="2:10" x14ac:dyDescent="0.25">
      <c r="F332" s="1"/>
      <c r="G332" s="1"/>
      <c r="H332" s="1"/>
      <c r="I332" s="1"/>
      <c r="J332" s="1"/>
    </row>
    <row r="333" spans="2:10" ht="18.75" x14ac:dyDescent="0.3">
      <c r="B333" s="36" t="s">
        <v>387</v>
      </c>
      <c r="C333" s="36"/>
      <c r="D333" s="36"/>
      <c r="E333" s="36"/>
      <c r="F333" s="36"/>
      <c r="G333" s="36"/>
      <c r="H333" s="36"/>
      <c r="I333" s="36"/>
      <c r="J333" s="2"/>
    </row>
    <row r="334" spans="2:10" ht="15.75" x14ac:dyDescent="0.25">
      <c r="B334" s="227" t="s">
        <v>663</v>
      </c>
      <c r="C334" s="227"/>
      <c r="D334" s="227"/>
      <c r="E334" s="227"/>
      <c r="F334" s="227"/>
      <c r="G334" s="227"/>
      <c r="H334" s="227"/>
      <c r="I334" s="227"/>
      <c r="J334" s="3"/>
    </row>
    <row r="335" spans="2:10" ht="15.75" x14ac:dyDescent="0.25">
      <c r="B335" s="227" t="s">
        <v>21</v>
      </c>
      <c r="C335" s="227"/>
      <c r="D335" s="227"/>
      <c r="E335" s="227"/>
      <c r="F335" s="227"/>
      <c r="G335" s="227"/>
      <c r="H335" s="227"/>
      <c r="I335" s="227"/>
      <c r="J335" s="3"/>
    </row>
    <row r="336" spans="2:10" ht="15.75" x14ac:dyDescent="0.25">
      <c r="B336" s="227" t="s">
        <v>388</v>
      </c>
      <c r="C336" s="227"/>
      <c r="D336" s="227"/>
      <c r="E336" s="227"/>
      <c r="F336" s="227"/>
      <c r="G336" s="227"/>
      <c r="H336" s="227"/>
      <c r="I336" s="227"/>
      <c r="J336" s="3"/>
    </row>
    <row r="337" spans="2:10" ht="15.75" x14ac:dyDescent="0.25">
      <c r="B337" s="228" t="s">
        <v>865</v>
      </c>
      <c r="C337" s="228"/>
      <c r="D337" s="228"/>
      <c r="E337" s="228"/>
      <c r="F337" s="228"/>
      <c r="G337" s="228"/>
      <c r="H337" s="228"/>
      <c r="I337" s="228"/>
      <c r="J337" s="4"/>
    </row>
    <row r="338" spans="2:10" ht="47.25" x14ac:dyDescent="0.25">
      <c r="B338" s="29" t="s">
        <v>375</v>
      </c>
      <c r="C338" s="29" t="s">
        <v>376</v>
      </c>
      <c r="D338" s="29" t="s">
        <v>377</v>
      </c>
      <c r="E338" s="29" t="s">
        <v>0</v>
      </c>
      <c r="F338" s="29" t="s">
        <v>33</v>
      </c>
      <c r="G338" s="29" t="s">
        <v>1</v>
      </c>
      <c r="H338" s="29" t="s">
        <v>34</v>
      </c>
      <c r="I338" s="29" t="s">
        <v>2</v>
      </c>
    </row>
    <row r="339" spans="2:10" ht="42" customHeight="1" thickBot="1" x14ac:dyDescent="0.3">
      <c r="B339" s="30" t="s">
        <v>384</v>
      </c>
      <c r="C339" s="107">
        <v>42513</v>
      </c>
      <c r="D339" s="102">
        <v>115155</v>
      </c>
      <c r="E339" s="73" t="s">
        <v>368</v>
      </c>
      <c r="F339" s="73" t="s">
        <v>26</v>
      </c>
      <c r="G339" s="104">
        <v>61</v>
      </c>
      <c r="H339" s="105">
        <v>88</v>
      </c>
      <c r="I339" s="111">
        <f>G339*H339</f>
        <v>5368</v>
      </c>
    </row>
    <row r="340" spans="2:10" ht="45" customHeight="1" x14ac:dyDescent="0.25">
      <c r="B340" s="30" t="s">
        <v>382</v>
      </c>
      <c r="C340" s="43">
        <v>43279</v>
      </c>
      <c r="D340" s="37">
        <v>114169</v>
      </c>
      <c r="E340" s="39" t="s">
        <v>366</v>
      </c>
      <c r="F340" s="39" t="s">
        <v>26</v>
      </c>
      <c r="G340" s="40">
        <v>100</v>
      </c>
      <c r="H340" s="41">
        <v>1132.8</v>
      </c>
      <c r="I340" s="42">
        <f>G340*H340</f>
        <v>113280</v>
      </c>
    </row>
    <row r="341" spans="2:10" ht="45" customHeight="1" x14ac:dyDescent="0.25">
      <c r="B341" s="30" t="s">
        <v>381</v>
      </c>
      <c r="C341" s="71">
        <v>43515</v>
      </c>
      <c r="D341" s="44">
        <v>100052</v>
      </c>
      <c r="E341" s="64" t="s">
        <v>365</v>
      </c>
      <c r="F341" s="64" t="s">
        <v>26</v>
      </c>
      <c r="G341" s="52">
        <v>48</v>
      </c>
      <c r="H341" s="53">
        <v>678.5</v>
      </c>
      <c r="I341" s="50">
        <f>G341*H341</f>
        <v>32568</v>
      </c>
    </row>
    <row r="342" spans="2:10" ht="45" customHeight="1" x14ac:dyDescent="0.25">
      <c r="B342" s="30" t="s">
        <v>381</v>
      </c>
      <c r="C342" s="71">
        <v>43626</v>
      </c>
      <c r="D342" s="44">
        <v>100052</v>
      </c>
      <c r="E342" s="64" t="s">
        <v>648</v>
      </c>
      <c r="F342" s="64" t="s">
        <v>26</v>
      </c>
      <c r="G342" s="52">
        <v>29</v>
      </c>
      <c r="H342" s="53">
        <v>666.7</v>
      </c>
      <c r="I342" s="50">
        <f>G342*H342</f>
        <v>19334.300000000003</v>
      </c>
    </row>
    <row r="343" spans="2:10" ht="45" customHeight="1" x14ac:dyDescent="0.25">
      <c r="B343" s="30" t="s">
        <v>381</v>
      </c>
      <c r="C343" s="71">
        <v>43522</v>
      </c>
      <c r="D343" s="44" t="s">
        <v>370</v>
      </c>
      <c r="E343" s="64" t="s">
        <v>369</v>
      </c>
      <c r="F343" s="64" t="s">
        <v>26</v>
      </c>
      <c r="G343" s="52">
        <v>4</v>
      </c>
      <c r="H343" s="53">
        <v>151.04</v>
      </c>
      <c r="I343" s="50">
        <f>G343*H343</f>
        <v>604.16</v>
      </c>
    </row>
    <row r="344" spans="2:10" ht="45" customHeight="1" x14ac:dyDescent="0.25">
      <c r="B344" s="30" t="s">
        <v>381</v>
      </c>
      <c r="C344" s="71">
        <v>43623</v>
      </c>
      <c r="D344" s="44">
        <v>114380</v>
      </c>
      <c r="E344" s="64" t="s">
        <v>372</v>
      </c>
      <c r="F344" s="64" t="s">
        <v>26</v>
      </c>
      <c r="G344" s="52">
        <v>17</v>
      </c>
      <c r="H344" s="53">
        <v>600</v>
      </c>
      <c r="I344" s="50">
        <f>G344*H344</f>
        <v>10200</v>
      </c>
    </row>
    <row r="345" spans="2:10" ht="45" customHeight="1" x14ac:dyDescent="0.25">
      <c r="B345" s="30" t="s">
        <v>380</v>
      </c>
      <c r="C345" s="71">
        <v>43864</v>
      </c>
      <c r="D345" s="44" t="s">
        <v>360</v>
      </c>
      <c r="E345" s="64" t="s">
        <v>358</v>
      </c>
      <c r="F345" s="64" t="s">
        <v>359</v>
      </c>
      <c r="G345" s="52">
        <v>4</v>
      </c>
      <c r="H345" s="53">
        <v>7021</v>
      </c>
      <c r="I345" s="50">
        <f>G345*H345</f>
        <v>28084</v>
      </c>
    </row>
    <row r="346" spans="2:10" ht="45" customHeight="1" x14ac:dyDescent="0.25">
      <c r="B346" s="30" t="s">
        <v>380</v>
      </c>
      <c r="C346" s="71">
        <v>43929</v>
      </c>
      <c r="D346" s="44" t="s">
        <v>357</v>
      </c>
      <c r="E346" s="64" t="s">
        <v>642</v>
      </c>
      <c r="F346" s="64" t="s">
        <v>28</v>
      </c>
      <c r="G346" s="52">
        <v>2</v>
      </c>
      <c r="H346" s="53">
        <v>224.2</v>
      </c>
      <c r="I346" s="50">
        <f>G346*H346</f>
        <v>448.4</v>
      </c>
    </row>
    <row r="347" spans="2:10" ht="45" customHeight="1" x14ac:dyDescent="0.25">
      <c r="B347" s="30" t="s">
        <v>380</v>
      </c>
      <c r="C347" s="71">
        <v>43920</v>
      </c>
      <c r="D347" s="44" t="s">
        <v>362</v>
      </c>
      <c r="E347" s="64" t="s">
        <v>643</v>
      </c>
      <c r="F347" s="64" t="s">
        <v>28</v>
      </c>
      <c r="G347" s="52">
        <v>2</v>
      </c>
      <c r="H347" s="53">
        <v>117.48</v>
      </c>
      <c r="I347" s="50">
        <f>G347*H347</f>
        <v>234.96</v>
      </c>
    </row>
    <row r="348" spans="2:10" ht="45" customHeight="1" x14ac:dyDescent="0.25">
      <c r="B348" s="30" t="s">
        <v>380</v>
      </c>
      <c r="C348" s="71">
        <v>43929</v>
      </c>
      <c r="D348" s="44" t="s">
        <v>363</v>
      </c>
      <c r="E348" s="64" t="s">
        <v>644</v>
      </c>
      <c r="F348" s="64" t="s">
        <v>26</v>
      </c>
      <c r="G348" s="52">
        <v>75</v>
      </c>
      <c r="H348" s="53">
        <v>7375</v>
      </c>
      <c r="I348" s="50">
        <f>G348*H348</f>
        <v>553125</v>
      </c>
    </row>
    <row r="349" spans="2:10" ht="45" customHeight="1" x14ac:dyDescent="0.25">
      <c r="B349" s="30" t="s">
        <v>380</v>
      </c>
      <c r="C349" s="71">
        <v>43928</v>
      </c>
      <c r="D349" s="44" t="s">
        <v>373</v>
      </c>
      <c r="E349" s="64" t="s">
        <v>659</v>
      </c>
      <c r="F349" s="64" t="s">
        <v>26</v>
      </c>
      <c r="G349" s="52">
        <v>7</v>
      </c>
      <c r="H349" s="53">
        <v>1652</v>
      </c>
      <c r="I349" s="50">
        <f>G349*H349</f>
        <v>11564</v>
      </c>
    </row>
    <row r="350" spans="2:10" ht="45" customHeight="1" x14ac:dyDescent="0.25">
      <c r="B350" s="30" t="s">
        <v>379</v>
      </c>
      <c r="C350" s="71">
        <v>44454</v>
      </c>
      <c r="D350" s="44">
        <v>117066</v>
      </c>
      <c r="E350" s="78" t="s">
        <v>374</v>
      </c>
      <c r="F350" s="64" t="s">
        <v>26</v>
      </c>
      <c r="G350" s="82">
        <v>3</v>
      </c>
      <c r="H350" s="53">
        <v>3398.4</v>
      </c>
      <c r="I350" s="50">
        <f>G350*H350</f>
        <v>10195.200000000001</v>
      </c>
    </row>
    <row r="351" spans="2:10" ht="45" customHeight="1" x14ac:dyDescent="0.25">
      <c r="B351" s="30" t="s">
        <v>378</v>
      </c>
      <c r="C351" s="126">
        <v>44779</v>
      </c>
      <c r="D351" s="44">
        <v>116502</v>
      </c>
      <c r="E351" s="8" t="s">
        <v>361</v>
      </c>
      <c r="F351" s="8" t="s">
        <v>130</v>
      </c>
      <c r="G351" s="82">
        <v>36</v>
      </c>
      <c r="H351" s="53">
        <v>54.386200000000002</v>
      </c>
      <c r="I351" s="50">
        <f>G351*H351</f>
        <v>1957.9032000000002</v>
      </c>
    </row>
    <row r="352" spans="2:10" ht="45" customHeight="1" x14ac:dyDescent="0.25">
      <c r="B352" s="30" t="s">
        <v>378</v>
      </c>
      <c r="C352" s="126">
        <v>44781</v>
      </c>
      <c r="D352" s="44">
        <v>116571</v>
      </c>
      <c r="E352" s="8" t="s">
        <v>364</v>
      </c>
      <c r="F352" s="8" t="s">
        <v>28</v>
      </c>
      <c r="G352" s="52">
        <v>43</v>
      </c>
      <c r="H352" s="53">
        <v>84.96</v>
      </c>
      <c r="I352" s="50">
        <f>G352*H352</f>
        <v>3653.2799999999997</v>
      </c>
    </row>
    <row r="353" spans="2:9" ht="45" customHeight="1" x14ac:dyDescent="0.25">
      <c r="B353" s="30" t="s">
        <v>378</v>
      </c>
      <c r="C353" s="126" t="s">
        <v>838</v>
      </c>
      <c r="D353" s="44">
        <v>118646</v>
      </c>
      <c r="E353" s="8" t="s">
        <v>443</v>
      </c>
      <c r="F353" s="8" t="s">
        <v>26</v>
      </c>
      <c r="G353" s="52">
        <v>50</v>
      </c>
      <c r="H353" s="53">
        <v>3256.8</v>
      </c>
      <c r="I353" s="50">
        <f>G353*H353</f>
        <v>162840</v>
      </c>
    </row>
    <row r="354" spans="2:9" ht="45" customHeight="1" x14ac:dyDescent="0.25">
      <c r="B354" s="30" t="s">
        <v>378</v>
      </c>
      <c r="C354" s="126">
        <v>44705</v>
      </c>
      <c r="D354" s="44">
        <v>118660</v>
      </c>
      <c r="E354" s="64" t="s">
        <v>444</v>
      </c>
      <c r="F354" s="64" t="s">
        <v>26</v>
      </c>
      <c r="G354" s="52">
        <v>12</v>
      </c>
      <c r="H354" s="53">
        <v>460.2</v>
      </c>
      <c r="I354" s="50">
        <f>G354*H354</f>
        <v>5522.4</v>
      </c>
    </row>
    <row r="355" spans="2:9" ht="45" customHeight="1" x14ac:dyDescent="0.25">
      <c r="B355" s="30" t="s">
        <v>378</v>
      </c>
      <c r="C355" s="126">
        <v>44663</v>
      </c>
      <c r="D355" s="44">
        <v>118648</v>
      </c>
      <c r="E355" s="8" t="s">
        <v>445</v>
      </c>
      <c r="F355" s="8" t="s">
        <v>26</v>
      </c>
      <c r="G355" s="52">
        <v>85</v>
      </c>
      <c r="H355" s="53">
        <v>312.7</v>
      </c>
      <c r="I355" s="50">
        <f>G355*H355</f>
        <v>26579.5</v>
      </c>
    </row>
    <row r="356" spans="2:9" ht="45" customHeight="1" x14ac:dyDescent="0.25">
      <c r="B356" s="30" t="s">
        <v>378</v>
      </c>
      <c r="C356" s="126">
        <v>44816</v>
      </c>
      <c r="D356" s="44">
        <v>119125</v>
      </c>
      <c r="E356" s="8" t="s">
        <v>446</v>
      </c>
      <c r="F356" s="8" t="s">
        <v>26</v>
      </c>
      <c r="G356" s="52">
        <v>210</v>
      </c>
      <c r="H356" s="53">
        <v>348.1</v>
      </c>
      <c r="I356" s="50">
        <f>G356*H356</f>
        <v>73101</v>
      </c>
    </row>
    <row r="357" spans="2:9" ht="45" customHeight="1" x14ac:dyDescent="0.25">
      <c r="B357" s="30" t="s">
        <v>462</v>
      </c>
      <c r="C357" s="71">
        <v>45261</v>
      </c>
      <c r="D357" s="44">
        <v>118196</v>
      </c>
      <c r="E357" s="78" t="s">
        <v>645</v>
      </c>
      <c r="F357" s="64" t="s">
        <v>26</v>
      </c>
      <c r="G357" s="82">
        <v>3</v>
      </c>
      <c r="H357" s="53">
        <v>2301</v>
      </c>
      <c r="I357" s="50">
        <f>G357*H357</f>
        <v>6903</v>
      </c>
    </row>
    <row r="358" spans="2:9" ht="45" customHeight="1" x14ac:dyDescent="0.25">
      <c r="B358" s="30" t="s">
        <v>462</v>
      </c>
      <c r="C358" s="66">
        <v>45019</v>
      </c>
      <c r="D358" s="44">
        <v>119430</v>
      </c>
      <c r="E358" s="78" t="s">
        <v>646</v>
      </c>
      <c r="F358" s="64" t="s">
        <v>28</v>
      </c>
      <c r="G358" s="82">
        <v>470</v>
      </c>
      <c r="H358" s="53">
        <v>83.296199999999999</v>
      </c>
      <c r="I358" s="50">
        <f>G358*H358</f>
        <v>39149.214</v>
      </c>
    </row>
    <row r="359" spans="2:9" ht="45" customHeight="1" x14ac:dyDescent="0.25">
      <c r="B359" s="30" t="s">
        <v>462</v>
      </c>
      <c r="C359" s="71">
        <v>45048</v>
      </c>
      <c r="D359" s="44">
        <v>110138</v>
      </c>
      <c r="E359" s="64" t="s">
        <v>647</v>
      </c>
      <c r="F359" s="64" t="s">
        <v>371</v>
      </c>
      <c r="G359" s="52">
        <v>657</v>
      </c>
      <c r="H359" s="53">
        <v>967.54100000000005</v>
      </c>
      <c r="I359" s="50">
        <f>G359*H359</f>
        <v>635674.43700000003</v>
      </c>
    </row>
    <row r="360" spans="2:9" ht="45" customHeight="1" x14ac:dyDescent="0.25">
      <c r="B360" s="30" t="s">
        <v>462</v>
      </c>
      <c r="C360" s="66">
        <v>45019</v>
      </c>
      <c r="D360" s="44">
        <v>117167</v>
      </c>
      <c r="E360" s="64" t="s">
        <v>649</v>
      </c>
      <c r="F360" s="64" t="s">
        <v>26</v>
      </c>
      <c r="G360" s="52">
        <v>72</v>
      </c>
      <c r="H360" s="53">
        <v>814.2</v>
      </c>
      <c r="I360" s="50">
        <f>G360*H360</f>
        <v>58622.400000000001</v>
      </c>
    </row>
    <row r="361" spans="2:9" ht="45" customHeight="1" x14ac:dyDescent="0.25">
      <c r="B361" s="30" t="s">
        <v>462</v>
      </c>
      <c r="C361" s="66">
        <v>45019</v>
      </c>
      <c r="D361" s="44">
        <v>118660</v>
      </c>
      <c r="E361" s="64" t="s">
        <v>650</v>
      </c>
      <c r="F361" s="64" t="s">
        <v>26</v>
      </c>
      <c r="G361" s="52">
        <v>88</v>
      </c>
      <c r="H361" s="53">
        <v>501.5</v>
      </c>
      <c r="I361" s="50">
        <f>G361*H361</f>
        <v>44132</v>
      </c>
    </row>
    <row r="362" spans="2:9" ht="45" customHeight="1" x14ac:dyDescent="0.25">
      <c r="B362" s="30" t="s">
        <v>462</v>
      </c>
      <c r="C362" s="71">
        <v>45273</v>
      </c>
      <c r="D362" s="44">
        <v>115278</v>
      </c>
      <c r="E362" s="78" t="s">
        <v>651</v>
      </c>
      <c r="F362" s="64" t="s">
        <v>26</v>
      </c>
      <c r="G362" s="82">
        <v>213</v>
      </c>
      <c r="H362" s="53">
        <v>483.8</v>
      </c>
      <c r="I362" s="50">
        <f>G362*H362</f>
        <v>103049.40000000001</v>
      </c>
    </row>
    <row r="363" spans="2:9" ht="45" customHeight="1" x14ac:dyDescent="0.25">
      <c r="B363" s="30" t="s">
        <v>462</v>
      </c>
      <c r="C363" s="71">
        <v>45048</v>
      </c>
      <c r="D363" s="44">
        <v>119456</v>
      </c>
      <c r="E363" s="78" t="s">
        <v>652</v>
      </c>
      <c r="F363" s="64" t="s">
        <v>26</v>
      </c>
      <c r="G363" s="82">
        <v>454</v>
      </c>
      <c r="H363" s="53">
        <v>174.58333300000001</v>
      </c>
      <c r="I363" s="50">
        <f>G363*H363</f>
        <v>79260.833182000002</v>
      </c>
    </row>
    <row r="364" spans="2:9" ht="45" customHeight="1" x14ac:dyDescent="0.25">
      <c r="B364" s="30" t="s">
        <v>462</v>
      </c>
      <c r="C364" s="66">
        <v>45019</v>
      </c>
      <c r="D364" s="44">
        <v>119432</v>
      </c>
      <c r="E364" s="78" t="s">
        <v>653</v>
      </c>
      <c r="F364" s="47" t="s">
        <v>28</v>
      </c>
      <c r="G364" s="52">
        <v>91</v>
      </c>
      <c r="H364" s="53">
        <v>104.18219999999999</v>
      </c>
      <c r="I364" s="50">
        <f>G364*H364</f>
        <v>9480.5802000000003</v>
      </c>
    </row>
    <row r="365" spans="2:9" ht="45" customHeight="1" x14ac:dyDescent="0.25">
      <c r="B365" s="30" t="s">
        <v>462</v>
      </c>
      <c r="C365" s="66">
        <v>45019</v>
      </c>
      <c r="D365" s="44">
        <v>117612</v>
      </c>
      <c r="E365" s="78" t="s">
        <v>654</v>
      </c>
      <c r="F365" s="47" t="s">
        <v>28</v>
      </c>
      <c r="G365" s="52">
        <v>48</v>
      </c>
      <c r="H365" s="53">
        <v>97.173000000000002</v>
      </c>
      <c r="I365" s="50">
        <f>G365*H365</f>
        <v>4664.3040000000001</v>
      </c>
    </row>
    <row r="366" spans="2:9" ht="45" customHeight="1" x14ac:dyDescent="0.25">
      <c r="B366" s="30" t="s">
        <v>462</v>
      </c>
      <c r="C366" s="66">
        <v>45019</v>
      </c>
      <c r="D366" s="44">
        <v>100145</v>
      </c>
      <c r="E366" s="78" t="s">
        <v>655</v>
      </c>
      <c r="F366" s="47" t="s">
        <v>28</v>
      </c>
      <c r="G366" s="52">
        <v>59</v>
      </c>
      <c r="H366" s="53">
        <v>104.1232</v>
      </c>
      <c r="I366" s="50">
        <f>G366*H366</f>
        <v>6143.2687999999998</v>
      </c>
    </row>
    <row r="367" spans="2:9" ht="45" customHeight="1" x14ac:dyDescent="0.25">
      <c r="B367" s="30" t="s">
        <v>462</v>
      </c>
      <c r="C367" s="66">
        <v>45019</v>
      </c>
      <c r="D367" s="44">
        <v>119433</v>
      </c>
      <c r="E367" s="78" t="s">
        <v>656</v>
      </c>
      <c r="F367" s="47" t="s">
        <v>28</v>
      </c>
      <c r="G367" s="52">
        <v>521</v>
      </c>
      <c r="H367" s="53">
        <v>97.173000000000002</v>
      </c>
      <c r="I367" s="50">
        <f>G367*H367</f>
        <v>50627.133000000002</v>
      </c>
    </row>
    <row r="368" spans="2:9" ht="45" customHeight="1" x14ac:dyDescent="0.25">
      <c r="B368" s="30" t="s">
        <v>462</v>
      </c>
      <c r="C368" s="66">
        <v>45019</v>
      </c>
      <c r="D368" s="44">
        <v>117168</v>
      </c>
      <c r="E368" s="64" t="s">
        <v>657</v>
      </c>
      <c r="F368" s="64" t="s">
        <v>28</v>
      </c>
      <c r="G368" s="52">
        <v>210</v>
      </c>
      <c r="H368" s="53">
        <v>104.1232</v>
      </c>
      <c r="I368" s="50">
        <f>G368*H368</f>
        <v>21865.871999999999</v>
      </c>
    </row>
    <row r="369" spans="2:9" ht="45" customHeight="1" x14ac:dyDescent="0.25">
      <c r="B369" s="30" t="s">
        <v>462</v>
      </c>
      <c r="C369" s="71">
        <v>45048</v>
      </c>
      <c r="D369" s="44">
        <v>118200</v>
      </c>
      <c r="E369" s="78" t="s">
        <v>658</v>
      </c>
      <c r="F369" s="64" t="s">
        <v>26</v>
      </c>
      <c r="G369" s="82">
        <v>139</v>
      </c>
      <c r="H369" s="53">
        <v>76.7</v>
      </c>
      <c r="I369" s="50">
        <f>G369*H369</f>
        <v>10661.300000000001</v>
      </c>
    </row>
    <row r="370" spans="2:9" ht="45" customHeight="1" x14ac:dyDescent="0.25">
      <c r="B370" s="30" t="s">
        <v>462</v>
      </c>
      <c r="C370" s="66">
        <v>45019</v>
      </c>
      <c r="D370" s="44">
        <v>117066</v>
      </c>
      <c r="E370" s="64" t="s">
        <v>660</v>
      </c>
      <c r="F370" s="64" t="s">
        <v>26</v>
      </c>
      <c r="G370" s="52">
        <v>20</v>
      </c>
      <c r="H370" s="53">
        <v>713.78200000000004</v>
      </c>
      <c r="I370" s="50">
        <f>G370*H370</f>
        <v>14275.640000000001</v>
      </c>
    </row>
    <row r="371" spans="2:9" ht="45" customHeight="1" x14ac:dyDescent="0.25">
      <c r="B371" s="30" t="s">
        <v>462</v>
      </c>
      <c r="C371" s="71">
        <v>45048</v>
      </c>
      <c r="D371" s="44">
        <v>118197</v>
      </c>
      <c r="E371" s="78" t="s">
        <v>661</v>
      </c>
      <c r="F371" s="64" t="s">
        <v>26</v>
      </c>
      <c r="G371" s="82">
        <v>2</v>
      </c>
      <c r="H371" s="53">
        <v>383.5</v>
      </c>
      <c r="I371" s="50">
        <f>G371*H371</f>
        <v>767</v>
      </c>
    </row>
    <row r="372" spans="2:9" ht="45" customHeight="1" x14ac:dyDescent="0.25">
      <c r="B372" s="30" t="s">
        <v>662</v>
      </c>
      <c r="C372" s="71">
        <v>45624</v>
      </c>
      <c r="D372" s="44">
        <v>115226</v>
      </c>
      <c r="E372" s="78" t="s">
        <v>836</v>
      </c>
      <c r="F372" s="64" t="s">
        <v>837</v>
      </c>
      <c r="G372" s="127">
        <v>4704</v>
      </c>
      <c r="H372" s="53">
        <v>23.340399999999999</v>
      </c>
      <c r="I372" s="50">
        <f>G372*H372</f>
        <v>109793.24159999999</v>
      </c>
    </row>
    <row r="373" spans="2:9" ht="45" customHeight="1" x14ac:dyDescent="0.25">
      <c r="B373" s="30" t="s">
        <v>662</v>
      </c>
      <c r="C373" s="71">
        <v>45581</v>
      </c>
      <c r="D373" s="44">
        <v>120121</v>
      </c>
      <c r="E373" s="128" t="s">
        <v>839</v>
      </c>
      <c r="F373" s="64" t="s">
        <v>840</v>
      </c>
      <c r="G373" s="82">
        <v>87</v>
      </c>
      <c r="H373" s="53">
        <v>1335.76</v>
      </c>
      <c r="I373" s="50">
        <f>G373*H373</f>
        <v>116211.12</v>
      </c>
    </row>
    <row r="374" spans="2:9" ht="45" customHeight="1" x14ac:dyDescent="0.25">
      <c r="B374" s="30" t="s">
        <v>662</v>
      </c>
      <c r="C374" s="71">
        <v>45601</v>
      </c>
      <c r="D374" s="44">
        <v>119440</v>
      </c>
      <c r="E374" s="78" t="s">
        <v>841</v>
      </c>
      <c r="F374" s="64" t="s">
        <v>130</v>
      </c>
      <c r="G374" s="127">
        <v>35154</v>
      </c>
      <c r="H374" s="53">
        <v>30.000516666599999</v>
      </c>
      <c r="I374" s="50">
        <f>G374*H374</f>
        <v>1054638.1628976564</v>
      </c>
    </row>
    <row r="375" spans="2:9" ht="45" customHeight="1" x14ac:dyDescent="0.25">
      <c r="B375" s="30" t="s">
        <v>662</v>
      </c>
      <c r="C375" s="131">
        <v>45624</v>
      </c>
      <c r="D375" s="97">
        <v>110133</v>
      </c>
      <c r="E375" s="129" t="s">
        <v>842</v>
      </c>
      <c r="F375" s="100" t="s">
        <v>130</v>
      </c>
      <c r="G375" s="132">
        <v>993</v>
      </c>
      <c r="H375" s="101">
        <v>129.1628</v>
      </c>
      <c r="I375" s="130">
        <f>G375*H375</f>
        <v>128258.66040000001</v>
      </c>
    </row>
    <row r="376" spans="2:9" ht="16.5" thickBot="1" x14ac:dyDescent="0.3">
      <c r="C376" s="139"/>
      <c r="D376" s="133"/>
      <c r="E376" s="134"/>
      <c r="F376" s="135"/>
      <c r="G376" s="136"/>
      <c r="H376" s="137"/>
      <c r="I376" s="138">
        <f t="shared" ref="I376" si="1">G376*H376</f>
        <v>0</v>
      </c>
    </row>
    <row r="377" spans="2:9" ht="21.75" thickBot="1" x14ac:dyDescent="0.4">
      <c r="D377" s="1"/>
      <c r="E377" s="229" t="s">
        <v>866</v>
      </c>
      <c r="F377" s="229"/>
      <c r="G377" s="229"/>
      <c r="H377" s="229"/>
      <c r="I377" s="11">
        <f>SUM(I339:I376)</f>
        <v>3552837.6702796561</v>
      </c>
    </row>
    <row r="378" spans="2:9" x14ac:dyDescent="0.25">
      <c r="D378" s="1"/>
      <c r="E378" s="1"/>
      <c r="F378" s="1"/>
      <c r="G378" s="1"/>
      <c r="H378" s="1"/>
      <c r="I378" s="1"/>
    </row>
    <row r="379" spans="2:9" ht="18.75" x14ac:dyDescent="0.3">
      <c r="F379" s="225"/>
      <c r="G379" s="225"/>
      <c r="H379" s="225"/>
      <c r="I379" s="225"/>
    </row>
    <row r="380" spans="2:9" ht="18.75" x14ac:dyDescent="0.3">
      <c r="F380" s="225"/>
      <c r="G380" s="225"/>
      <c r="H380" s="225"/>
      <c r="I380" s="225"/>
    </row>
    <row r="381" spans="2:9" ht="18.75" x14ac:dyDescent="0.3">
      <c r="F381" s="225"/>
      <c r="G381" s="225"/>
      <c r="H381" s="225"/>
      <c r="I381" s="225"/>
    </row>
    <row r="382" spans="2:9" ht="18.75" x14ac:dyDescent="0.3">
      <c r="B382" s="226" t="s">
        <v>389</v>
      </c>
      <c r="C382" s="226"/>
      <c r="D382" s="226"/>
      <c r="E382" s="226"/>
      <c r="F382" s="226"/>
      <c r="G382" s="226"/>
      <c r="H382" s="226"/>
      <c r="I382" s="226"/>
    </row>
    <row r="383" spans="2:9" ht="15.75" x14ac:dyDescent="0.25">
      <c r="B383" s="227" t="s">
        <v>663</v>
      </c>
      <c r="C383" s="227"/>
      <c r="D383" s="227"/>
      <c r="E383" s="227"/>
      <c r="F383" s="227"/>
      <c r="G383" s="227"/>
      <c r="H383" s="227"/>
      <c r="I383" s="227"/>
    </row>
    <row r="384" spans="2:9" ht="18.75" x14ac:dyDescent="0.3">
      <c r="B384" s="226" t="s">
        <v>390</v>
      </c>
      <c r="C384" s="226"/>
      <c r="D384" s="226"/>
      <c r="E384" s="226"/>
      <c r="F384" s="226"/>
      <c r="G384" s="226"/>
      <c r="H384" s="226"/>
      <c r="I384" s="226"/>
    </row>
    <row r="385" spans="2:9" ht="18.75" x14ac:dyDescent="0.3">
      <c r="B385" s="226" t="s">
        <v>391</v>
      </c>
      <c r="C385" s="226"/>
      <c r="D385" s="226"/>
      <c r="E385" s="226"/>
      <c r="F385" s="226"/>
      <c r="G385" s="226"/>
      <c r="H385" s="226"/>
      <c r="I385" s="226"/>
    </row>
    <row r="386" spans="2:9" ht="15.75" x14ac:dyDescent="0.25">
      <c r="B386" s="228" t="s">
        <v>865</v>
      </c>
      <c r="C386" s="228"/>
      <c r="D386" s="228"/>
      <c r="E386" s="228"/>
      <c r="F386" s="228"/>
      <c r="G386" s="228"/>
      <c r="H386" s="228"/>
      <c r="I386" s="228"/>
    </row>
    <row r="387" spans="2:9" ht="47.25" x14ac:dyDescent="0.25">
      <c r="B387" s="29" t="s">
        <v>375</v>
      </c>
      <c r="C387" s="29" t="s">
        <v>376</v>
      </c>
      <c r="D387" s="29" t="s">
        <v>377</v>
      </c>
      <c r="E387" s="29" t="s">
        <v>0</v>
      </c>
      <c r="F387" s="29" t="s">
        <v>33</v>
      </c>
      <c r="G387" s="29" t="s">
        <v>1</v>
      </c>
      <c r="H387" s="29" t="s">
        <v>34</v>
      </c>
      <c r="I387" s="29" t="s">
        <v>2</v>
      </c>
    </row>
    <row r="388" spans="2:9" ht="38.25" customHeight="1" thickBot="1" x14ac:dyDescent="0.3">
      <c r="B388" s="30" t="s">
        <v>385</v>
      </c>
      <c r="C388" s="208">
        <v>42024</v>
      </c>
      <c r="D388" s="184">
        <v>114037</v>
      </c>
      <c r="E388" s="214" t="s">
        <v>6</v>
      </c>
      <c r="F388" s="180" t="s">
        <v>26</v>
      </c>
      <c r="G388" s="218">
        <v>26</v>
      </c>
      <c r="H388" s="32">
        <v>17.7</v>
      </c>
      <c r="I388" s="34">
        <f>G388*H388</f>
        <v>460.2</v>
      </c>
    </row>
    <row r="389" spans="2:9" ht="45" customHeight="1" x14ac:dyDescent="0.25">
      <c r="B389" s="30" t="s">
        <v>385</v>
      </c>
      <c r="C389" s="142">
        <v>42024</v>
      </c>
      <c r="D389" s="140">
        <v>111011</v>
      </c>
      <c r="E389" s="217" t="s">
        <v>4</v>
      </c>
      <c r="F389" s="141" t="s">
        <v>26</v>
      </c>
      <c r="G389" s="219">
        <v>39</v>
      </c>
      <c r="H389" s="33">
        <v>177</v>
      </c>
      <c r="I389" s="21">
        <f>G389*H389</f>
        <v>6903</v>
      </c>
    </row>
    <row r="390" spans="2:9" ht="45" customHeight="1" x14ac:dyDescent="0.25">
      <c r="B390" s="30" t="s">
        <v>385</v>
      </c>
      <c r="C390" s="15">
        <v>42278</v>
      </c>
      <c r="D390" s="143">
        <v>115055</v>
      </c>
      <c r="E390" s="146" t="s">
        <v>8</v>
      </c>
      <c r="F390" s="14" t="s">
        <v>26</v>
      </c>
      <c r="G390" s="147">
        <v>10</v>
      </c>
      <c r="H390" s="5">
        <v>2234.61</v>
      </c>
      <c r="I390" s="6">
        <f>G390*H390</f>
        <v>22346.100000000002</v>
      </c>
    </row>
    <row r="391" spans="2:9" ht="45" customHeight="1" x14ac:dyDescent="0.25">
      <c r="B391" s="30" t="s">
        <v>385</v>
      </c>
      <c r="C391" s="15">
        <v>42024</v>
      </c>
      <c r="D391" s="143">
        <v>111059</v>
      </c>
      <c r="E391" s="148" t="s">
        <v>3</v>
      </c>
      <c r="F391" s="14" t="s">
        <v>26</v>
      </c>
      <c r="G391" s="149">
        <v>42</v>
      </c>
      <c r="H391" s="7">
        <v>118</v>
      </c>
      <c r="I391" s="6">
        <f>G391*H391</f>
        <v>4956</v>
      </c>
    </row>
    <row r="392" spans="2:9" ht="45" customHeight="1" x14ac:dyDescent="0.25">
      <c r="B392" s="30" t="s">
        <v>385</v>
      </c>
      <c r="C392" s="15">
        <v>42024</v>
      </c>
      <c r="D392" s="143">
        <v>114025</v>
      </c>
      <c r="E392" s="148" t="s">
        <v>5</v>
      </c>
      <c r="F392" s="14" t="s">
        <v>26</v>
      </c>
      <c r="G392" s="149">
        <v>1</v>
      </c>
      <c r="H392" s="7">
        <v>5900</v>
      </c>
      <c r="I392" s="6">
        <f>G392*H392</f>
        <v>5900</v>
      </c>
    </row>
    <row r="393" spans="2:9" ht="45" customHeight="1" x14ac:dyDescent="0.25">
      <c r="B393" s="30" t="s">
        <v>385</v>
      </c>
      <c r="C393" s="15">
        <v>42024</v>
      </c>
      <c r="D393" s="143">
        <v>115501</v>
      </c>
      <c r="E393" s="146" t="s">
        <v>18</v>
      </c>
      <c r="F393" s="14" t="s">
        <v>26</v>
      </c>
      <c r="G393" s="147">
        <v>10</v>
      </c>
      <c r="H393" s="5">
        <v>6.3</v>
      </c>
      <c r="I393" s="6">
        <f>G393*H393</f>
        <v>63</v>
      </c>
    </row>
    <row r="394" spans="2:9" ht="45" customHeight="1" x14ac:dyDescent="0.25">
      <c r="B394" s="30" t="s">
        <v>385</v>
      </c>
      <c r="C394" s="15">
        <v>42024</v>
      </c>
      <c r="D394" s="143">
        <v>115504</v>
      </c>
      <c r="E394" s="148" t="s">
        <v>7</v>
      </c>
      <c r="F394" s="14" t="s">
        <v>26</v>
      </c>
      <c r="G394" s="149">
        <v>44</v>
      </c>
      <c r="H394" s="7">
        <v>47.2</v>
      </c>
      <c r="I394" s="6">
        <f>G394*H394</f>
        <v>2076.8000000000002</v>
      </c>
    </row>
    <row r="395" spans="2:9" ht="45" customHeight="1" x14ac:dyDescent="0.25">
      <c r="B395" s="30" t="s">
        <v>384</v>
      </c>
      <c r="C395" s="15">
        <v>42398</v>
      </c>
      <c r="D395" s="143">
        <v>115484</v>
      </c>
      <c r="E395" s="145" t="s">
        <v>9</v>
      </c>
      <c r="F395" s="14" t="s">
        <v>26</v>
      </c>
      <c r="G395" s="144">
        <v>76</v>
      </c>
      <c r="H395" s="5">
        <v>15.53</v>
      </c>
      <c r="I395" s="6">
        <f>G395*H395</f>
        <v>1180.28</v>
      </c>
    </row>
    <row r="396" spans="2:9" ht="45" customHeight="1" x14ac:dyDescent="0.25">
      <c r="B396" s="30" t="s">
        <v>384</v>
      </c>
      <c r="C396" s="15">
        <v>42398</v>
      </c>
      <c r="D396" s="143">
        <v>115485</v>
      </c>
      <c r="E396" s="145" t="s">
        <v>11</v>
      </c>
      <c r="F396" s="14" t="s">
        <v>26</v>
      </c>
      <c r="G396" s="144">
        <v>117</v>
      </c>
      <c r="H396" s="5">
        <v>17.649999999999999</v>
      </c>
      <c r="I396" s="6">
        <f>G396*H396</f>
        <v>2065.0499999999997</v>
      </c>
    </row>
    <row r="397" spans="2:9" ht="45" customHeight="1" x14ac:dyDescent="0.25">
      <c r="B397" s="30" t="s">
        <v>384</v>
      </c>
      <c r="C397" s="15">
        <v>42398</v>
      </c>
      <c r="D397" s="143">
        <v>115486</v>
      </c>
      <c r="E397" s="146" t="s">
        <v>17</v>
      </c>
      <c r="F397" s="14" t="s">
        <v>26</v>
      </c>
      <c r="G397" s="147">
        <v>16</v>
      </c>
      <c r="H397" s="5">
        <v>12.98</v>
      </c>
      <c r="I397" s="6">
        <f>G397*H397</f>
        <v>207.68</v>
      </c>
    </row>
    <row r="398" spans="2:9" ht="45" customHeight="1" x14ac:dyDescent="0.25">
      <c r="B398" s="30" t="s">
        <v>384</v>
      </c>
      <c r="C398" s="15">
        <v>42398</v>
      </c>
      <c r="D398" s="143">
        <v>114728</v>
      </c>
      <c r="E398" s="145" t="s">
        <v>13</v>
      </c>
      <c r="F398" s="14" t="s">
        <v>26</v>
      </c>
      <c r="G398" s="144">
        <v>200</v>
      </c>
      <c r="H398" s="5">
        <v>70.62</v>
      </c>
      <c r="I398" s="6">
        <f>G398*H398</f>
        <v>14124</v>
      </c>
    </row>
    <row r="399" spans="2:9" ht="45" customHeight="1" x14ac:dyDescent="0.25">
      <c r="B399" s="30" t="s">
        <v>384</v>
      </c>
      <c r="C399" s="15">
        <v>42675</v>
      </c>
      <c r="D399" s="143">
        <v>155489</v>
      </c>
      <c r="E399" s="148" t="s">
        <v>20</v>
      </c>
      <c r="F399" s="14" t="s">
        <v>26</v>
      </c>
      <c r="G399" s="144">
        <v>2</v>
      </c>
      <c r="H399" s="5">
        <v>5.9</v>
      </c>
      <c r="I399" s="6">
        <f>G399*H399</f>
        <v>11.8</v>
      </c>
    </row>
    <row r="400" spans="2:9" ht="45" customHeight="1" x14ac:dyDescent="0.25">
      <c r="B400" s="30" t="s">
        <v>384</v>
      </c>
      <c r="C400" s="15">
        <v>42398</v>
      </c>
      <c r="D400" s="143">
        <v>115780</v>
      </c>
      <c r="E400" s="145" t="s">
        <v>36</v>
      </c>
      <c r="F400" s="14" t="s">
        <v>26</v>
      </c>
      <c r="G400" s="144">
        <v>2</v>
      </c>
      <c r="H400" s="5">
        <v>68.400000000000006</v>
      </c>
      <c r="I400" s="6">
        <f>G400*H400</f>
        <v>136.80000000000001</v>
      </c>
    </row>
    <row r="401" spans="2:9" ht="45" customHeight="1" x14ac:dyDescent="0.25">
      <c r="B401" s="30" t="s">
        <v>384</v>
      </c>
      <c r="C401" s="15">
        <v>42398</v>
      </c>
      <c r="D401" s="143">
        <v>115494</v>
      </c>
      <c r="E401" s="145" t="s">
        <v>14</v>
      </c>
      <c r="F401" s="14" t="s">
        <v>26</v>
      </c>
      <c r="G401" s="144">
        <v>1</v>
      </c>
      <c r="H401" s="5">
        <v>1041.3900000000001</v>
      </c>
      <c r="I401" s="6">
        <f>G401*H401</f>
        <v>1041.3900000000001</v>
      </c>
    </row>
    <row r="402" spans="2:9" ht="45" customHeight="1" x14ac:dyDescent="0.25">
      <c r="B402" s="30" t="s">
        <v>384</v>
      </c>
      <c r="C402" s="15">
        <v>42398</v>
      </c>
      <c r="D402" s="143">
        <v>114969</v>
      </c>
      <c r="E402" s="145" t="s">
        <v>15</v>
      </c>
      <c r="F402" s="14" t="s">
        <v>26</v>
      </c>
      <c r="G402" s="144">
        <v>21</v>
      </c>
      <c r="H402" s="5">
        <v>208.22</v>
      </c>
      <c r="I402" s="6">
        <f>G402*H402</f>
        <v>4372.62</v>
      </c>
    </row>
    <row r="403" spans="2:9" ht="45" customHeight="1" x14ac:dyDescent="0.25">
      <c r="B403" s="30" t="s">
        <v>384</v>
      </c>
      <c r="C403" s="15">
        <v>42398</v>
      </c>
      <c r="D403" s="143">
        <v>115496</v>
      </c>
      <c r="E403" s="145" t="s">
        <v>16</v>
      </c>
      <c r="F403" s="14" t="s">
        <v>28</v>
      </c>
      <c r="G403" s="144">
        <v>1</v>
      </c>
      <c r="H403" s="5">
        <v>2578.6799999999998</v>
      </c>
      <c r="I403" s="6">
        <f>G403*H403</f>
        <v>2578.6799999999998</v>
      </c>
    </row>
    <row r="404" spans="2:9" ht="45" customHeight="1" x14ac:dyDescent="0.25">
      <c r="B404" s="30" t="s">
        <v>384</v>
      </c>
      <c r="C404" s="15">
        <v>42398</v>
      </c>
      <c r="D404" s="143">
        <v>115498</v>
      </c>
      <c r="E404" s="145" t="s">
        <v>10</v>
      </c>
      <c r="F404" s="14" t="s">
        <v>26</v>
      </c>
      <c r="G404" s="144">
        <v>28</v>
      </c>
      <c r="H404" s="5">
        <v>12.6</v>
      </c>
      <c r="I404" s="6">
        <f>G404*H404</f>
        <v>352.8</v>
      </c>
    </row>
    <row r="405" spans="2:9" ht="45" customHeight="1" x14ac:dyDescent="0.25">
      <c r="B405" s="30" t="s">
        <v>384</v>
      </c>
      <c r="C405" s="15">
        <v>42398</v>
      </c>
      <c r="D405" s="143">
        <v>115499</v>
      </c>
      <c r="E405" s="145" t="s">
        <v>22</v>
      </c>
      <c r="F405" s="14" t="s">
        <v>26</v>
      </c>
      <c r="G405" s="144">
        <v>85</v>
      </c>
      <c r="H405" s="5">
        <v>83.107399999999998</v>
      </c>
      <c r="I405" s="6">
        <f>G405*H405</f>
        <v>7064.1289999999999</v>
      </c>
    </row>
    <row r="406" spans="2:9" ht="45" customHeight="1" x14ac:dyDescent="0.25">
      <c r="B406" s="30" t="s">
        <v>384</v>
      </c>
      <c r="C406" s="15">
        <v>42398</v>
      </c>
      <c r="D406" s="143">
        <v>115500</v>
      </c>
      <c r="E406" s="145" t="s">
        <v>12</v>
      </c>
      <c r="F406" s="14" t="s">
        <v>26</v>
      </c>
      <c r="G406" s="144">
        <v>590</v>
      </c>
      <c r="H406" s="5">
        <v>2.67</v>
      </c>
      <c r="I406" s="6">
        <f>G406*H406</f>
        <v>1575.3</v>
      </c>
    </row>
    <row r="407" spans="2:9" ht="45" customHeight="1" x14ac:dyDescent="0.25">
      <c r="B407" s="30" t="s">
        <v>384</v>
      </c>
      <c r="C407" s="15">
        <v>42422</v>
      </c>
      <c r="D407" s="143">
        <v>115491</v>
      </c>
      <c r="E407" s="145" t="s">
        <v>19</v>
      </c>
      <c r="F407" s="14" t="s">
        <v>26</v>
      </c>
      <c r="G407" s="144">
        <v>15</v>
      </c>
      <c r="H407" s="5">
        <v>147.5</v>
      </c>
      <c r="I407" s="6">
        <f>G407*H407</f>
        <v>2212.5</v>
      </c>
    </row>
    <row r="408" spans="2:9" ht="45" customHeight="1" x14ac:dyDescent="0.25">
      <c r="B408" s="30" t="s">
        <v>383</v>
      </c>
      <c r="C408" s="15">
        <v>42830</v>
      </c>
      <c r="D408" s="143">
        <v>113365</v>
      </c>
      <c r="E408" s="145" t="s">
        <v>25</v>
      </c>
      <c r="F408" s="14" t="s">
        <v>26</v>
      </c>
      <c r="G408" s="147">
        <v>38</v>
      </c>
      <c r="H408" s="5">
        <v>32</v>
      </c>
      <c r="I408" s="6">
        <f>G408*H408</f>
        <v>1216</v>
      </c>
    </row>
    <row r="409" spans="2:9" ht="45" customHeight="1" x14ac:dyDescent="0.25">
      <c r="B409" s="30" t="s">
        <v>383</v>
      </c>
      <c r="C409" s="15">
        <v>42830</v>
      </c>
      <c r="D409" s="143">
        <v>115515</v>
      </c>
      <c r="E409" s="145" t="s">
        <v>24</v>
      </c>
      <c r="F409" s="14" t="s">
        <v>26</v>
      </c>
      <c r="G409" s="147">
        <v>59</v>
      </c>
      <c r="H409" s="5">
        <v>460.51</v>
      </c>
      <c r="I409" s="6">
        <f>G409*H409</f>
        <v>27170.09</v>
      </c>
    </row>
    <row r="410" spans="2:9" ht="45" customHeight="1" x14ac:dyDescent="0.25">
      <c r="B410" s="30" t="s">
        <v>383</v>
      </c>
      <c r="C410" s="15">
        <v>43055</v>
      </c>
      <c r="D410" s="143">
        <v>115569</v>
      </c>
      <c r="E410" s="145" t="s">
        <v>38</v>
      </c>
      <c r="F410" s="14" t="s">
        <v>26</v>
      </c>
      <c r="G410" s="147">
        <v>4</v>
      </c>
      <c r="H410" s="5">
        <v>3658</v>
      </c>
      <c r="I410" s="6">
        <f>G410*H410</f>
        <v>14632</v>
      </c>
    </row>
    <row r="411" spans="2:9" ht="45" customHeight="1" x14ac:dyDescent="0.25">
      <c r="B411" s="30" t="s">
        <v>383</v>
      </c>
      <c r="C411" s="15">
        <v>42898</v>
      </c>
      <c r="D411" s="143">
        <v>115629</v>
      </c>
      <c r="E411" s="145" t="s">
        <v>35</v>
      </c>
      <c r="F411" s="14" t="s">
        <v>29</v>
      </c>
      <c r="G411" s="147">
        <v>4</v>
      </c>
      <c r="H411" s="5">
        <v>3100</v>
      </c>
      <c r="I411" s="6">
        <f>G411*H411</f>
        <v>12400</v>
      </c>
    </row>
    <row r="412" spans="2:9" ht="45" customHeight="1" x14ac:dyDescent="0.25">
      <c r="B412" s="30" t="s">
        <v>383</v>
      </c>
      <c r="C412" s="15">
        <v>43069</v>
      </c>
      <c r="D412" s="143">
        <v>115512</v>
      </c>
      <c r="E412" s="145" t="s">
        <v>30</v>
      </c>
      <c r="F412" s="14" t="s">
        <v>27</v>
      </c>
      <c r="G412" s="144">
        <v>250</v>
      </c>
      <c r="H412" s="5">
        <v>96.8</v>
      </c>
      <c r="I412" s="6">
        <f>G412*H412</f>
        <v>24200</v>
      </c>
    </row>
    <row r="413" spans="2:9" ht="45" customHeight="1" x14ac:dyDescent="0.25">
      <c r="B413" s="30" t="s">
        <v>383</v>
      </c>
      <c r="C413" s="15">
        <v>43069</v>
      </c>
      <c r="D413" s="143">
        <v>111325</v>
      </c>
      <c r="E413" s="145" t="s">
        <v>31</v>
      </c>
      <c r="F413" s="14" t="s">
        <v>26</v>
      </c>
      <c r="G413" s="147">
        <v>378</v>
      </c>
      <c r="H413" s="5">
        <v>645.29480000000001</v>
      </c>
      <c r="I413" s="6">
        <f>G413*H413</f>
        <v>243921.4344</v>
      </c>
    </row>
    <row r="414" spans="2:9" ht="45" customHeight="1" x14ac:dyDescent="0.25">
      <c r="B414" s="30" t="s">
        <v>383</v>
      </c>
      <c r="C414" s="15">
        <v>42830</v>
      </c>
      <c r="D414" s="143">
        <v>115503</v>
      </c>
      <c r="E414" s="145" t="s">
        <v>23</v>
      </c>
      <c r="F414" s="14" t="s">
        <v>26</v>
      </c>
      <c r="G414" s="147">
        <v>4</v>
      </c>
      <c r="H414" s="5">
        <v>1059.22</v>
      </c>
      <c r="I414" s="6">
        <f>G414*H414</f>
        <v>4236.88</v>
      </c>
    </row>
    <row r="415" spans="2:9" ht="45" customHeight="1" x14ac:dyDescent="0.25">
      <c r="B415" s="30" t="s">
        <v>382</v>
      </c>
      <c r="C415" s="15">
        <v>43301</v>
      </c>
      <c r="D415" s="143">
        <v>115791</v>
      </c>
      <c r="E415" s="145" t="s">
        <v>32</v>
      </c>
      <c r="F415" s="14" t="s">
        <v>28</v>
      </c>
      <c r="G415" s="144">
        <v>7</v>
      </c>
      <c r="H415" s="5">
        <v>1579.29</v>
      </c>
      <c r="I415" s="6">
        <f>G415*H415</f>
        <v>11055.029999999999</v>
      </c>
    </row>
    <row r="416" spans="2:9" ht="45" customHeight="1" x14ac:dyDescent="0.25">
      <c r="B416" s="30" t="s">
        <v>381</v>
      </c>
      <c r="C416" s="15">
        <v>43553</v>
      </c>
      <c r="D416" s="143">
        <v>104021</v>
      </c>
      <c r="E416" s="152" t="s">
        <v>37</v>
      </c>
      <c r="F416" s="153" t="s">
        <v>28</v>
      </c>
      <c r="G416" s="144">
        <v>4</v>
      </c>
      <c r="H416" s="6">
        <v>1260</v>
      </c>
      <c r="I416" s="6">
        <f>G416*H416</f>
        <v>5040</v>
      </c>
    </row>
    <row r="417" spans="2:9" ht="45" customHeight="1" x14ac:dyDescent="0.25">
      <c r="B417" s="30" t="s">
        <v>381</v>
      </c>
      <c r="C417" s="15">
        <v>43578</v>
      </c>
      <c r="D417" s="143">
        <v>111026</v>
      </c>
      <c r="E417" s="22" t="s">
        <v>40</v>
      </c>
      <c r="F417" s="16" t="s">
        <v>26</v>
      </c>
      <c r="G417" s="155">
        <v>6</v>
      </c>
      <c r="H417" s="5">
        <v>2583.02</v>
      </c>
      <c r="I417" s="6">
        <f>G417*H417</f>
        <v>15498.119999999999</v>
      </c>
    </row>
    <row r="418" spans="2:9" ht="45" customHeight="1" x14ac:dyDescent="0.25">
      <c r="B418" s="30" t="s">
        <v>380</v>
      </c>
      <c r="C418" s="15">
        <v>44034</v>
      </c>
      <c r="D418" s="143">
        <v>117774</v>
      </c>
      <c r="E418" s="22" t="s">
        <v>399</v>
      </c>
      <c r="F418" s="14" t="s">
        <v>26</v>
      </c>
      <c r="G418" s="147">
        <v>6</v>
      </c>
      <c r="H418" s="5">
        <v>14.6556</v>
      </c>
      <c r="I418" s="6">
        <f>G418*H418</f>
        <v>87.933599999999998</v>
      </c>
    </row>
    <row r="419" spans="2:9" ht="45" customHeight="1" x14ac:dyDescent="0.25">
      <c r="B419" s="30" t="s">
        <v>380</v>
      </c>
      <c r="C419" s="15">
        <v>43881</v>
      </c>
      <c r="D419" s="143">
        <v>117387</v>
      </c>
      <c r="E419" s="148" t="s">
        <v>41</v>
      </c>
      <c r="F419" s="14" t="s">
        <v>26</v>
      </c>
      <c r="G419" s="149">
        <v>6</v>
      </c>
      <c r="H419" s="7">
        <v>394.59199999999998</v>
      </c>
      <c r="I419" s="6">
        <f>G419*H419</f>
        <v>2367.5519999999997</v>
      </c>
    </row>
    <row r="420" spans="2:9" ht="45" customHeight="1" x14ac:dyDescent="0.25">
      <c r="B420" s="30" t="s">
        <v>380</v>
      </c>
      <c r="C420" s="15">
        <v>44034</v>
      </c>
      <c r="D420" s="143">
        <v>117777</v>
      </c>
      <c r="E420" s="22" t="s">
        <v>44</v>
      </c>
      <c r="F420" s="14" t="s">
        <v>49</v>
      </c>
      <c r="G420" s="147">
        <v>585</v>
      </c>
      <c r="H420" s="5">
        <v>58.41</v>
      </c>
      <c r="I420" s="6">
        <f>G420*H420</f>
        <v>34169.85</v>
      </c>
    </row>
    <row r="421" spans="2:9" ht="45" customHeight="1" x14ac:dyDescent="0.25">
      <c r="B421" s="30" t="s">
        <v>380</v>
      </c>
      <c r="C421" s="15">
        <v>44034</v>
      </c>
      <c r="D421" s="143">
        <v>117778</v>
      </c>
      <c r="E421" s="22" t="s">
        <v>44</v>
      </c>
      <c r="F421" s="14" t="s">
        <v>50</v>
      </c>
      <c r="G421" s="147">
        <v>592</v>
      </c>
      <c r="H421" s="5">
        <v>84.96</v>
      </c>
      <c r="I421" s="6">
        <f>G421*H421</f>
        <v>50296.32</v>
      </c>
    </row>
    <row r="422" spans="2:9" ht="45" customHeight="1" x14ac:dyDescent="0.25">
      <c r="B422" s="30" t="s">
        <v>380</v>
      </c>
      <c r="C422" s="15">
        <v>44034</v>
      </c>
      <c r="D422" s="143">
        <v>117783</v>
      </c>
      <c r="E422" s="22" t="s">
        <v>43</v>
      </c>
      <c r="F422" s="14" t="s">
        <v>26</v>
      </c>
      <c r="G422" s="147">
        <v>1417</v>
      </c>
      <c r="H422" s="5">
        <v>163.79580000000001</v>
      </c>
      <c r="I422" s="6">
        <f>G422*H422</f>
        <v>232098.64860000001</v>
      </c>
    </row>
    <row r="423" spans="2:9" ht="45" customHeight="1" x14ac:dyDescent="0.25">
      <c r="B423" s="30" t="s">
        <v>380</v>
      </c>
      <c r="C423" s="15">
        <v>44011</v>
      </c>
      <c r="D423" s="143">
        <v>106218</v>
      </c>
      <c r="E423" s="146" t="s">
        <v>42</v>
      </c>
      <c r="F423" s="14" t="s">
        <v>27</v>
      </c>
      <c r="G423" s="147">
        <v>154</v>
      </c>
      <c r="H423" s="5">
        <v>187.97399999999999</v>
      </c>
      <c r="I423" s="6">
        <f>G423*H423</f>
        <v>28947.995999999999</v>
      </c>
    </row>
    <row r="424" spans="2:9" ht="45" customHeight="1" x14ac:dyDescent="0.25">
      <c r="B424" s="30" t="s">
        <v>379</v>
      </c>
      <c r="C424" s="15">
        <v>44258</v>
      </c>
      <c r="D424" s="143">
        <v>117411</v>
      </c>
      <c r="E424" s="148" t="s">
        <v>45</v>
      </c>
      <c r="F424" s="14" t="s">
        <v>26</v>
      </c>
      <c r="G424" s="149">
        <v>1415</v>
      </c>
      <c r="H424" s="7">
        <v>236</v>
      </c>
      <c r="I424" s="6">
        <f>G424*H424</f>
        <v>333940</v>
      </c>
    </row>
    <row r="425" spans="2:9" ht="45" customHeight="1" x14ac:dyDescent="0.25">
      <c r="B425" s="30" t="s">
        <v>379</v>
      </c>
      <c r="C425" s="15">
        <v>44383</v>
      </c>
      <c r="D425" s="143">
        <v>118101</v>
      </c>
      <c r="E425" s="145" t="s">
        <v>46</v>
      </c>
      <c r="F425" s="14" t="s">
        <v>39</v>
      </c>
      <c r="G425" s="147">
        <v>250</v>
      </c>
      <c r="H425" s="5">
        <v>564.71259999999995</v>
      </c>
      <c r="I425" s="6">
        <f>G425*H425</f>
        <v>141178.15</v>
      </c>
    </row>
    <row r="426" spans="2:9" ht="45" customHeight="1" x14ac:dyDescent="0.25">
      <c r="B426" s="30" t="s">
        <v>379</v>
      </c>
      <c r="C426" s="15">
        <v>44383</v>
      </c>
      <c r="D426" s="143">
        <v>118102</v>
      </c>
      <c r="E426" s="145" t="s">
        <v>728</v>
      </c>
      <c r="F426" s="14" t="s">
        <v>39</v>
      </c>
      <c r="G426" s="147">
        <v>1721</v>
      </c>
      <c r="H426" s="5">
        <v>2528.5747999999999</v>
      </c>
      <c r="I426" s="6">
        <f>G426*H426</f>
        <v>4351677.2308</v>
      </c>
    </row>
    <row r="427" spans="2:9" ht="45" customHeight="1" x14ac:dyDescent="0.25">
      <c r="B427" s="30" t="s">
        <v>379</v>
      </c>
      <c r="C427" s="15">
        <v>44421</v>
      </c>
      <c r="D427" s="143">
        <v>112489</v>
      </c>
      <c r="E427" s="157" t="s">
        <v>47</v>
      </c>
      <c r="F427" s="17" t="s">
        <v>28</v>
      </c>
      <c r="G427" s="158">
        <v>4</v>
      </c>
      <c r="H427" s="5">
        <v>224.9906</v>
      </c>
      <c r="I427" s="6">
        <f>G427*H427</f>
        <v>899.9624</v>
      </c>
    </row>
    <row r="428" spans="2:9" ht="45" customHeight="1" x14ac:dyDescent="0.25">
      <c r="B428" s="30" t="s">
        <v>379</v>
      </c>
      <c r="C428" s="15">
        <v>44421</v>
      </c>
      <c r="D428" s="143">
        <v>117943</v>
      </c>
      <c r="E428" s="157" t="s">
        <v>48</v>
      </c>
      <c r="F428" s="16" t="s">
        <v>26</v>
      </c>
      <c r="G428" s="12">
        <v>2</v>
      </c>
      <c r="H428" s="5">
        <v>61.312800000000003</v>
      </c>
      <c r="I428" s="6">
        <f>G428*H428</f>
        <v>122.62560000000001</v>
      </c>
    </row>
    <row r="429" spans="2:9" ht="45" customHeight="1" x14ac:dyDescent="0.25">
      <c r="B429" s="30" t="s">
        <v>378</v>
      </c>
      <c r="C429" s="15">
        <v>44911</v>
      </c>
      <c r="D429" s="143">
        <v>119371</v>
      </c>
      <c r="E429" s="22" t="s">
        <v>393</v>
      </c>
      <c r="F429" s="14" t="s">
        <v>78</v>
      </c>
      <c r="G429" s="12">
        <v>15</v>
      </c>
      <c r="H429" s="5">
        <v>591.69000000000005</v>
      </c>
      <c r="I429" s="6">
        <f>G429*H429</f>
        <v>8875.35</v>
      </c>
    </row>
    <row r="430" spans="2:9" ht="45" customHeight="1" x14ac:dyDescent="0.25">
      <c r="B430" s="30" t="s">
        <v>378</v>
      </c>
      <c r="C430" s="15">
        <v>44761</v>
      </c>
      <c r="D430" s="143">
        <v>118565</v>
      </c>
      <c r="E430" s="22" t="s">
        <v>104</v>
      </c>
      <c r="F430" s="14" t="s">
        <v>26</v>
      </c>
      <c r="G430" s="12">
        <v>298</v>
      </c>
      <c r="H430" s="5">
        <v>337.48</v>
      </c>
      <c r="I430" s="6">
        <f>G430*H430</f>
        <v>100569.04000000001</v>
      </c>
    </row>
    <row r="431" spans="2:9" ht="45" customHeight="1" x14ac:dyDescent="0.25">
      <c r="B431" s="30" t="s">
        <v>378</v>
      </c>
      <c r="C431" s="15">
        <v>44837</v>
      </c>
      <c r="D431" s="143">
        <v>112432</v>
      </c>
      <c r="E431" s="22" t="s">
        <v>394</v>
      </c>
      <c r="F431" s="14" t="s">
        <v>26</v>
      </c>
      <c r="G431" s="12">
        <v>542</v>
      </c>
      <c r="H431" s="5">
        <v>354</v>
      </c>
      <c r="I431" s="6">
        <f>G431*H431</f>
        <v>191868</v>
      </c>
    </row>
    <row r="432" spans="2:9" ht="45" customHeight="1" x14ac:dyDescent="0.25">
      <c r="B432" s="30" t="s">
        <v>378</v>
      </c>
      <c r="C432" s="15">
        <v>44837</v>
      </c>
      <c r="D432" s="143">
        <v>118661</v>
      </c>
      <c r="E432" s="22" t="s">
        <v>395</v>
      </c>
      <c r="F432" s="14" t="s">
        <v>26</v>
      </c>
      <c r="G432" s="12">
        <v>618</v>
      </c>
      <c r="H432" s="5">
        <v>234.82</v>
      </c>
      <c r="I432" s="6">
        <f>G432*H432</f>
        <v>145118.76</v>
      </c>
    </row>
    <row r="433" spans="2:9" ht="45" customHeight="1" x14ac:dyDescent="0.25">
      <c r="B433" s="30" t="s">
        <v>378</v>
      </c>
      <c r="C433" s="15">
        <v>44718</v>
      </c>
      <c r="D433" s="143">
        <v>118545</v>
      </c>
      <c r="E433" s="22" t="s">
        <v>54</v>
      </c>
      <c r="F433" s="14" t="s">
        <v>26</v>
      </c>
      <c r="G433" s="144">
        <v>2</v>
      </c>
      <c r="H433" s="5">
        <v>3063.1974</v>
      </c>
      <c r="I433" s="6">
        <f>G433*H433</f>
        <v>6126.3948</v>
      </c>
    </row>
    <row r="434" spans="2:9" ht="45" customHeight="1" x14ac:dyDescent="0.25">
      <c r="B434" s="30" t="s">
        <v>378</v>
      </c>
      <c r="C434" s="15">
        <v>44922</v>
      </c>
      <c r="D434" s="143">
        <v>119356</v>
      </c>
      <c r="E434" s="22" t="s">
        <v>720</v>
      </c>
      <c r="F434" s="14" t="s">
        <v>130</v>
      </c>
      <c r="G434" s="147">
        <v>1992</v>
      </c>
      <c r="H434" s="5">
        <v>143.37</v>
      </c>
      <c r="I434" s="6">
        <f>G434*H434</f>
        <v>285593.04000000004</v>
      </c>
    </row>
    <row r="435" spans="2:9" ht="45" customHeight="1" x14ac:dyDescent="0.25">
      <c r="B435" s="30" t="s">
        <v>378</v>
      </c>
      <c r="C435" s="15">
        <v>44880</v>
      </c>
      <c r="D435" s="143">
        <v>118704</v>
      </c>
      <c r="E435" s="148" t="s">
        <v>396</v>
      </c>
      <c r="F435" s="14" t="s">
        <v>28</v>
      </c>
      <c r="G435" s="149">
        <v>2</v>
      </c>
      <c r="H435" s="7">
        <v>816.40660000000003</v>
      </c>
      <c r="I435" s="6">
        <f>G435*H435</f>
        <v>1632.8132000000001</v>
      </c>
    </row>
    <row r="436" spans="2:9" ht="45" customHeight="1" x14ac:dyDescent="0.25">
      <c r="B436" s="30" t="s">
        <v>378</v>
      </c>
      <c r="C436" s="15">
        <v>44907</v>
      </c>
      <c r="D436" s="143">
        <v>119157</v>
      </c>
      <c r="E436" s="148" t="s">
        <v>397</v>
      </c>
      <c r="F436" s="14" t="s">
        <v>26</v>
      </c>
      <c r="G436" s="149">
        <v>834</v>
      </c>
      <c r="H436" s="7">
        <v>259.9776</v>
      </c>
      <c r="I436" s="6">
        <f>G436*H436</f>
        <v>216821.31839999999</v>
      </c>
    </row>
    <row r="437" spans="2:9" ht="45" customHeight="1" x14ac:dyDescent="0.25">
      <c r="B437" s="30" t="s">
        <v>378</v>
      </c>
      <c r="C437" s="15">
        <v>44697</v>
      </c>
      <c r="D437" s="143">
        <v>118502</v>
      </c>
      <c r="E437" s="22" t="s">
        <v>61</v>
      </c>
      <c r="F437" s="16" t="s">
        <v>26</v>
      </c>
      <c r="G437" s="12">
        <v>7564</v>
      </c>
      <c r="H437" s="5">
        <v>635.3356</v>
      </c>
      <c r="I437" s="6">
        <f>G437*H437</f>
        <v>4805678.4784000004</v>
      </c>
    </row>
    <row r="438" spans="2:9" ht="45" customHeight="1" x14ac:dyDescent="0.25">
      <c r="B438" s="30" t="s">
        <v>378</v>
      </c>
      <c r="C438" s="15">
        <v>44735</v>
      </c>
      <c r="D438" s="143">
        <v>115450</v>
      </c>
      <c r="E438" s="22" t="s">
        <v>58</v>
      </c>
      <c r="F438" s="14" t="s">
        <v>26</v>
      </c>
      <c r="G438" s="12">
        <v>149</v>
      </c>
      <c r="H438" s="5">
        <v>489.7</v>
      </c>
      <c r="I438" s="6">
        <f>G438*H438</f>
        <v>72965.3</v>
      </c>
    </row>
    <row r="439" spans="2:9" ht="45" customHeight="1" x14ac:dyDescent="0.25">
      <c r="B439" s="30" t="s">
        <v>378</v>
      </c>
      <c r="C439" s="15">
        <v>44837</v>
      </c>
      <c r="D439" s="143">
        <v>118662</v>
      </c>
      <c r="E439" s="22" t="s">
        <v>398</v>
      </c>
      <c r="F439" s="14" t="s">
        <v>26</v>
      </c>
      <c r="G439" s="12">
        <v>115</v>
      </c>
      <c r="H439" s="5">
        <v>43.66</v>
      </c>
      <c r="I439" s="6">
        <f>G439*H439</f>
        <v>5020.8999999999996</v>
      </c>
    </row>
    <row r="440" spans="2:9" ht="45" customHeight="1" x14ac:dyDescent="0.25">
      <c r="B440" s="30" t="s">
        <v>378</v>
      </c>
      <c r="C440" s="15">
        <v>44761</v>
      </c>
      <c r="D440" s="143">
        <v>115178</v>
      </c>
      <c r="E440" s="22" t="s">
        <v>105</v>
      </c>
      <c r="F440" s="14" t="s">
        <v>26</v>
      </c>
      <c r="G440" s="12">
        <v>105</v>
      </c>
      <c r="H440" s="5">
        <v>28.32</v>
      </c>
      <c r="I440" s="6">
        <f>G440*H440</f>
        <v>2973.6</v>
      </c>
    </row>
    <row r="441" spans="2:9" ht="45" customHeight="1" x14ac:dyDescent="0.25">
      <c r="B441" s="30" t="s">
        <v>378</v>
      </c>
      <c r="C441" s="15">
        <v>44761</v>
      </c>
      <c r="D441" s="143">
        <v>118663</v>
      </c>
      <c r="E441" s="22" t="s">
        <v>70</v>
      </c>
      <c r="F441" s="14" t="s">
        <v>26</v>
      </c>
      <c r="G441" s="12">
        <v>103</v>
      </c>
      <c r="H441" s="5">
        <v>35.4</v>
      </c>
      <c r="I441" s="6">
        <f>G441*H441</f>
        <v>3646.2</v>
      </c>
    </row>
    <row r="442" spans="2:9" ht="45" customHeight="1" x14ac:dyDescent="0.25">
      <c r="B442" s="30" t="s">
        <v>378</v>
      </c>
      <c r="C442" s="15">
        <v>44761</v>
      </c>
      <c r="D442" s="143">
        <v>118665</v>
      </c>
      <c r="E442" s="22" t="s">
        <v>106</v>
      </c>
      <c r="F442" s="14" t="s">
        <v>26</v>
      </c>
      <c r="G442" s="12">
        <v>102</v>
      </c>
      <c r="H442" s="5">
        <v>18.88</v>
      </c>
      <c r="I442" s="6">
        <f>G442*H442</f>
        <v>1925.76</v>
      </c>
    </row>
    <row r="443" spans="2:9" ht="45" customHeight="1" x14ac:dyDescent="0.25">
      <c r="B443" s="30" t="s">
        <v>378</v>
      </c>
      <c r="C443" s="15">
        <v>44761</v>
      </c>
      <c r="D443" s="143">
        <v>118666</v>
      </c>
      <c r="E443" s="22" t="s">
        <v>107</v>
      </c>
      <c r="F443" s="14" t="s">
        <v>26</v>
      </c>
      <c r="G443" s="12">
        <v>113</v>
      </c>
      <c r="H443" s="5">
        <v>30.68</v>
      </c>
      <c r="I443" s="6">
        <f>G443*H443</f>
        <v>3466.84</v>
      </c>
    </row>
    <row r="444" spans="2:9" ht="45" customHeight="1" x14ac:dyDescent="0.25">
      <c r="B444" s="30" t="s">
        <v>378</v>
      </c>
      <c r="C444" s="15">
        <v>44761</v>
      </c>
      <c r="D444" s="143">
        <v>118667</v>
      </c>
      <c r="E444" s="22" t="s">
        <v>108</v>
      </c>
      <c r="F444" s="14" t="s">
        <v>26</v>
      </c>
      <c r="G444" s="12">
        <v>100</v>
      </c>
      <c r="H444" s="5">
        <v>37.76</v>
      </c>
      <c r="I444" s="6">
        <f>G444*H444</f>
        <v>3776</v>
      </c>
    </row>
    <row r="445" spans="2:9" ht="45" customHeight="1" x14ac:dyDescent="0.25">
      <c r="B445" s="30" t="s">
        <v>378</v>
      </c>
      <c r="C445" s="15">
        <v>44908</v>
      </c>
      <c r="D445" s="143">
        <v>117774</v>
      </c>
      <c r="E445" s="22" t="s">
        <v>400</v>
      </c>
      <c r="F445" s="14" t="s">
        <v>26</v>
      </c>
      <c r="G445" s="147">
        <v>1000</v>
      </c>
      <c r="H445" s="5">
        <v>82.6</v>
      </c>
      <c r="I445" s="6">
        <f>G445*H445</f>
        <v>82600</v>
      </c>
    </row>
    <row r="446" spans="2:9" ht="45" customHeight="1" x14ac:dyDescent="0.25">
      <c r="B446" s="30" t="s">
        <v>378</v>
      </c>
      <c r="C446" s="15">
        <v>44909</v>
      </c>
      <c r="D446" s="143">
        <v>110285</v>
      </c>
      <c r="E446" s="22" t="s">
        <v>401</v>
      </c>
      <c r="F446" s="14" t="s">
        <v>26</v>
      </c>
      <c r="G446" s="147">
        <v>2925</v>
      </c>
      <c r="H446" s="5">
        <v>129.80000000000001</v>
      </c>
      <c r="I446" s="6">
        <f>G446*H446</f>
        <v>379665.00000000006</v>
      </c>
    </row>
    <row r="447" spans="2:9" ht="45" customHeight="1" x14ac:dyDescent="0.25">
      <c r="B447" s="30" t="s">
        <v>378</v>
      </c>
      <c r="C447" s="15">
        <v>44908</v>
      </c>
      <c r="D447" s="143">
        <v>111111</v>
      </c>
      <c r="E447" s="22" t="s">
        <v>402</v>
      </c>
      <c r="F447" s="14" t="s">
        <v>26</v>
      </c>
      <c r="G447" s="147">
        <v>4409</v>
      </c>
      <c r="H447" s="5">
        <v>113.28</v>
      </c>
      <c r="I447" s="6">
        <f>G447*H447</f>
        <v>499451.52</v>
      </c>
    </row>
    <row r="448" spans="2:9" ht="45" customHeight="1" x14ac:dyDescent="0.25">
      <c r="B448" s="30" t="s">
        <v>378</v>
      </c>
      <c r="C448" s="15">
        <v>44908</v>
      </c>
      <c r="D448" s="143">
        <v>111112</v>
      </c>
      <c r="E448" s="22" t="s">
        <v>403</v>
      </c>
      <c r="F448" s="14" t="s">
        <v>26</v>
      </c>
      <c r="G448" s="147">
        <v>3608</v>
      </c>
      <c r="H448" s="5">
        <v>188.8</v>
      </c>
      <c r="I448" s="6">
        <f>G448*H448</f>
        <v>681190.40000000002</v>
      </c>
    </row>
    <row r="449" spans="2:9" ht="45" customHeight="1" x14ac:dyDescent="0.25">
      <c r="B449" s="30" t="s">
        <v>378</v>
      </c>
      <c r="C449" s="15">
        <v>44909</v>
      </c>
      <c r="D449" s="143">
        <v>114765</v>
      </c>
      <c r="E449" s="22" t="s">
        <v>404</v>
      </c>
      <c r="F449" s="14" t="s">
        <v>26</v>
      </c>
      <c r="G449" s="147">
        <v>776</v>
      </c>
      <c r="H449" s="5">
        <v>230.1</v>
      </c>
      <c r="I449" s="6">
        <f>G449*H449</f>
        <v>178557.6</v>
      </c>
    </row>
    <row r="450" spans="2:9" ht="45" customHeight="1" x14ac:dyDescent="0.25">
      <c r="B450" s="30" t="s">
        <v>378</v>
      </c>
      <c r="C450" s="15">
        <v>44797</v>
      </c>
      <c r="D450" s="143">
        <v>118812</v>
      </c>
      <c r="E450" s="22" t="s">
        <v>128</v>
      </c>
      <c r="F450" s="143" t="s">
        <v>26</v>
      </c>
      <c r="G450" s="12">
        <v>40</v>
      </c>
      <c r="H450" s="5">
        <v>58.622399999999999</v>
      </c>
      <c r="I450" s="6">
        <f>G450*H450</f>
        <v>2344.8959999999997</v>
      </c>
    </row>
    <row r="451" spans="2:9" ht="45" customHeight="1" x14ac:dyDescent="0.25">
      <c r="B451" s="30" t="s">
        <v>378</v>
      </c>
      <c r="C451" s="15">
        <v>44771</v>
      </c>
      <c r="D451" s="143">
        <v>111110</v>
      </c>
      <c r="E451" s="22" t="s">
        <v>121</v>
      </c>
      <c r="F451" s="14" t="s">
        <v>26</v>
      </c>
      <c r="G451" s="12">
        <v>140</v>
      </c>
      <c r="H451" s="5">
        <v>40.473700000000001</v>
      </c>
      <c r="I451" s="6">
        <f>G451*H451</f>
        <v>5666.3180000000002</v>
      </c>
    </row>
    <row r="452" spans="2:9" ht="45" customHeight="1" x14ac:dyDescent="0.25">
      <c r="B452" s="30" t="s">
        <v>378</v>
      </c>
      <c r="C452" s="15">
        <v>44771</v>
      </c>
      <c r="D452" s="143">
        <v>117774</v>
      </c>
      <c r="E452" s="22" t="s">
        <v>122</v>
      </c>
      <c r="F452" s="14" t="s">
        <v>26</v>
      </c>
      <c r="G452" s="12">
        <v>1510</v>
      </c>
      <c r="H452" s="5">
        <v>8.7910927152300005</v>
      </c>
      <c r="I452" s="6">
        <f>G452*H452</f>
        <v>13274.5499999973</v>
      </c>
    </row>
    <row r="453" spans="2:9" ht="45" customHeight="1" x14ac:dyDescent="0.25">
      <c r="B453" s="30" t="s">
        <v>378</v>
      </c>
      <c r="C453" s="15">
        <v>44735</v>
      </c>
      <c r="D453" s="143">
        <v>115326</v>
      </c>
      <c r="E453" s="22" t="s">
        <v>59</v>
      </c>
      <c r="F453" s="14" t="s">
        <v>26</v>
      </c>
      <c r="G453" s="144">
        <v>1</v>
      </c>
      <c r="H453" s="5">
        <v>584.1</v>
      </c>
      <c r="I453" s="6">
        <f>G453*H453</f>
        <v>584.1</v>
      </c>
    </row>
    <row r="454" spans="2:9" ht="45" customHeight="1" x14ac:dyDescent="0.25">
      <c r="B454" s="30" t="s">
        <v>378</v>
      </c>
      <c r="C454" s="15">
        <v>44740</v>
      </c>
      <c r="D454" s="143">
        <v>118638</v>
      </c>
      <c r="E454" s="22" t="s">
        <v>55</v>
      </c>
      <c r="F454" s="14" t="s">
        <v>26</v>
      </c>
      <c r="G454" s="12">
        <v>7519</v>
      </c>
      <c r="H454" s="5">
        <v>135.69999999999999</v>
      </c>
      <c r="I454" s="6">
        <f>G454*H454</f>
        <v>1020328.2999999999</v>
      </c>
    </row>
    <row r="455" spans="2:9" ht="45" customHeight="1" x14ac:dyDescent="0.25">
      <c r="B455" s="30" t="s">
        <v>378</v>
      </c>
      <c r="C455" s="15">
        <v>44799</v>
      </c>
      <c r="D455" s="143">
        <v>118783</v>
      </c>
      <c r="E455" s="154" t="s">
        <v>722</v>
      </c>
      <c r="F455" s="143" t="s">
        <v>723</v>
      </c>
      <c r="G455" s="12">
        <v>355</v>
      </c>
      <c r="H455" s="5">
        <v>1053.1500000000001</v>
      </c>
      <c r="I455" s="6">
        <f>G455*H455</f>
        <v>373868.25000000006</v>
      </c>
    </row>
    <row r="456" spans="2:9" ht="45" customHeight="1" x14ac:dyDescent="0.25">
      <c r="B456" s="30" t="s">
        <v>378</v>
      </c>
      <c r="C456" s="15">
        <v>44799</v>
      </c>
      <c r="D456" s="143">
        <v>118758</v>
      </c>
      <c r="E456" s="154" t="s">
        <v>724</v>
      </c>
      <c r="F456" s="143" t="s">
        <v>723</v>
      </c>
      <c r="G456" s="12">
        <v>3</v>
      </c>
      <c r="H456" s="5">
        <v>1053.1500000000001</v>
      </c>
      <c r="I456" s="6">
        <f>G456*H456</f>
        <v>3159.4500000000003</v>
      </c>
    </row>
    <row r="457" spans="2:9" ht="45" customHeight="1" x14ac:dyDescent="0.25">
      <c r="B457" s="30" t="s">
        <v>378</v>
      </c>
      <c r="C457" s="15">
        <v>44799</v>
      </c>
      <c r="D457" s="143">
        <v>118815</v>
      </c>
      <c r="E457" s="154" t="s">
        <v>725</v>
      </c>
      <c r="F457" s="143" t="s">
        <v>723</v>
      </c>
      <c r="G457" s="144">
        <v>1446</v>
      </c>
      <c r="H457" s="5">
        <v>1053.1500000000001</v>
      </c>
      <c r="I457" s="6">
        <f>G457*H457</f>
        <v>1522854.9000000001</v>
      </c>
    </row>
    <row r="458" spans="2:9" ht="45" customHeight="1" x14ac:dyDescent="0.25">
      <c r="B458" s="30" t="s">
        <v>378</v>
      </c>
      <c r="C458" s="15">
        <v>44799</v>
      </c>
      <c r="D458" s="143">
        <v>118760</v>
      </c>
      <c r="E458" s="154" t="s">
        <v>726</v>
      </c>
      <c r="F458" s="143" t="s">
        <v>723</v>
      </c>
      <c r="G458" s="12">
        <v>100</v>
      </c>
      <c r="H458" s="5">
        <v>1053.1500000000001</v>
      </c>
      <c r="I458" s="6">
        <f>G458*H458</f>
        <v>105315.00000000001</v>
      </c>
    </row>
    <row r="459" spans="2:9" ht="45" customHeight="1" x14ac:dyDescent="0.25">
      <c r="B459" s="30" t="s">
        <v>378</v>
      </c>
      <c r="C459" s="15">
        <v>44799</v>
      </c>
      <c r="D459" s="143">
        <v>118784</v>
      </c>
      <c r="E459" s="154" t="s">
        <v>727</v>
      </c>
      <c r="F459" s="143" t="s">
        <v>723</v>
      </c>
      <c r="G459" s="12">
        <v>7</v>
      </c>
      <c r="H459" s="5">
        <v>1053.1500000000001</v>
      </c>
      <c r="I459" s="6">
        <f>G459*H459</f>
        <v>7372.0500000000011</v>
      </c>
    </row>
    <row r="460" spans="2:9" ht="45" customHeight="1" x14ac:dyDescent="0.25">
      <c r="B460" s="30" t="s">
        <v>378</v>
      </c>
      <c r="C460" s="15">
        <v>44761</v>
      </c>
      <c r="D460" s="143">
        <v>118668</v>
      </c>
      <c r="E460" s="22" t="s">
        <v>109</v>
      </c>
      <c r="F460" s="14" t="s">
        <v>26</v>
      </c>
      <c r="G460" s="12">
        <v>344</v>
      </c>
      <c r="H460" s="5">
        <v>226.56</v>
      </c>
      <c r="I460" s="6">
        <f>G460*H460</f>
        <v>77936.639999999999</v>
      </c>
    </row>
    <row r="461" spans="2:9" ht="45" customHeight="1" x14ac:dyDescent="0.25">
      <c r="B461" s="30" t="s">
        <v>378</v>
      </c>
      <c r="C461" s="15">
        <v>44910</v>
      </c>
      <c r="D461" s="143">
        <v>115099</v>
      </c>
      <c r="E461" s="22" t="s">
        <v>406</v>
      </c>
      <c r="F461" s="14" t="s">
        <v>26</v>
      </c>
      <c r="G461" s="12">
        <v>252</v>
      </c>
      <c r="H461" s="5">
        <v>615.96</v>
      </c>
      <c r="I461" s="6">
        <f>G461*H461</f>
        <v>155221.92000000001</v>
      </c>
    </row>
    <row r="462" spans="2:9" ht="45" customHeight="1" x14ac:dyDescent="0.25">
      <c r="B462" s="30" t="s">
        <v>378</v>
      </c>
      <c r="C462" s="15">
        <v>44761</v>
      </c>
      <c r="D462" s="143">
        <v>112767</v>
      </c>
      <c r="E462" s="22" t="s">
        <v>110</v>
      </c>
      <c r="F462" s="14" t="s">
        <v>26</v>
      </c>
      <c r="G462" s="12">
        <v>83</v>
      </c>
      <c r="H462" s="5">
        <v>200.6</v>
      </c>
      <c r="I462" s="6">
        <f>G462*H462</f>
        <v>16649.8</v>
      </c>
    </row>
    <row r="463" spans="2:9" ht="45" customHeight="1" x14ac:dyDescent="0.25">
      <c r="B463" s="30" t="s">
        <v>378</v>
      </c>
      <c r="C463" s="15">
        <v>44761</v>
      </c>
      <c r="D463" s="143">
        <v>112769</v>
      </c>
      <c r="E463" s="22" t="s">
        <v>111</v>
      </c>
      <c r="F463" s="14" t="s">
        <v>26</v>
      </c>
      <c r="G463" s="12">
        <v>1</v>
      </c>
      <c r="H463" s="5">
        <v>318.60000000000002</v>
      </c>
      <c r="I463" s="6">
        <f>G463*H463</f>
        <v>318.60000000000002</v>
      </c>
    </row>
    <row r="464" spans="2:9" ht="45" customHeight="1" x14ac:dyDescent="0.25">
      <c r="B464" s="30" t="s">
        <v>378</v>
      </c>
      <c r="C464" s="15">
        <v>44921</v>
      </c>
      <c r="D464" s="143">
        <v>106227</v>
      </c>
      <c r="E464" s="22" t="s">
        <v>729</v>
      </c>
      <c r="F464" s="143" t="s">
        <v>730</v>
      </c>
      <c r="G464" s="18">
        <v>360</v>
      </c>
      <c r="H464" s="5">
        <v>64.003200000000007</v>
      </c>
      <c r="I464" s="6">
        <f>G464*H464</f>
        <v>23041.152000000002</v>
      </c>
    </row>
    <row r="465" spans="2:9" ht="45" customHeight="1" x14ac:dyDescent="0.25">
      <c r="B465" s="30" t="s">
        <v>378</v>
      </c>
      <c r="C465" s="15">
        <v>44921</v>
      </c>
      <c r="D465" s="143">
        <v>117484</v>
      </c>
      <c r="E465" s="22" t="s">
        <v>731</v>
      </c>
      <c r="F465" s="14" t="s">
        <v>730</v>
      </c>
      <c r="G465" s="147">
        <v>700</v>
      </c>
      <c r="H465" s="5">
        <v>68.003399999999999</v>
      </c>
      <c r="I465" s="6">
        <f>G465*H465</f>
        <v>47602.38</v>
      </c>
    </row>
    <row r="466" spans="2:9" ht="45" customHeight="1" x14ac:dyDescent="0.25">
      <c r="B466" s="30" t="s">
        <v>378</v>
      </c>
      <c r="C466" s="15">
        <v>44921</v>
      </c>
      <c r="D466" s="143">
        <v>119343</v>
      </c>
      <c r="E466" s="22" t="s">
        <v>732</v>
      </c>
      <c r="F466" s="14" t="s">
        <v>730</v>
      </c>
      <c r="G466" s="147">
        <v>1150</v>
      </c>
      <c r="H466" s="5">
        <v>68.003399999999999</v>
      </c>
      <c r="I466" s="6">
        <f>G466*H466</f>
        <v>78203.91</v>
      </c>
    </row>
    <row r="467" spans="2:9" ht="45" customHeight="1" x14ac:dyDescent="0.25">
      <c r="B467" s="30" t="s">
        <v>378</v>
      </c>
      <c r="C467" s="15">
        <v>44921</v>
      </c>
      <c r="D467" s="143">
        <v>119345</v>
      </c>
      <c r="E467" s="22" t="s">
        <v>733</v>
      </c>
      <c r="F467" s="14" t="s">
        <v>730</v>
      </c>
      <c r="G467" s="147">
        <v>50</v>
      </c>
      <c r="H467" s="5">
        <v>68.003399999999999</v>
      </c>
      <c r="I467" s="6">
        <f>G467*H467</f>
        <v>3400.17</v>
      </c>
    </row>
    <row r="468" spans="2:9" ht="45" customHeight="1" x14ac:dyDescent="0.25">
      <c r="B468" s="30" t="s">
        <v>378</v>
      </c>
      <c r="C468" s="15">
        <v>44909</v>
      </c>
      <c r="D468" s="143">
        <v>119314</v>
      </c>
      <c r="E468" s="146" t="s">
        <v>407</v>
      </c>
      <c r="F468" s="14" t="s">
        <v>27</v>
      </c>
      <c r="G468" s="147">
        <v>100</v>
      </c>
      <c r="H468" s="5">
        <v>45.878399999999999</v>
      </c>
      <c r="I468" s="6">
        <f>G468*H468</f>
        <v>4587.84</v>
      </c>
    </row>
    <row r="469" spans="2:9" ht="45" customHeight="1" x14ac:dyDescent="0.25">
      <c r="B469" s="30" t="s">
        <v>378</v>
      </c>
      <c r="C469" s="15">
        <v>44911</v>
      </c>
      <c r="D469" s="143">
        <v>119370</v>
      </c>
      <c r="E469" s="146" t="s">
        <v>408</v>
      </c>
      <c r="F469" s="14" t="s">
        <v>78</v>
      </c>
      <c r="G469" s="147">
        <v>602</v>
      </c>
      <c r="H469" s="5">
        <v>1491.76</v>
      </c>
      <c r="I469" s="6">
        <f>G469*H469</f>
        <v>898039.52</v>
      </c>
    </row>
    <row r="470" spans="2:9" ht="45" customHeight="1" x14ac:dyDescent="0.25">
      <c r="B470" s="30" t="s">
        <v>378</v>
      </c>
      <c r="C470" s="15">
        <v>44756</v>
      </c>
      <c r="D470" s="143">
        <v>118622</v>
      </c>
      <c r="E470" s="22" t="s">
        <v>91</v>
      </c>
      <c r="F470" s="14" t="s">
        <v>26</v>
      </c>
      <c r="G470" s="12">
        <v>538</v>
      </c>
      <c r="H470" s="5">
        <v>202.429</v>
      </c>
      <c r="I470" s="6">
        <f>G470*H470</f>
        <v>108906.802</v>
      </c>
    </row>
    <row r="471" spans="2:9" ht="45" customHeight="1" x14ac:dyDescent="0.25">
      <c r="B471" s="30" t="s">
        <v>378</v>
      </c>
      <c r="C471" s="15">
        <v>44756</v>
      </c>
      <c r="D471" s="143">
        <v>118619</v>
      </c>
      <c r="E471" s="22" t="s">
        <v>88</v>
      </c>
      <c r="F471" s="14" t="s">
        <v>26</v>
      </c>
      <c r="G471" s="12">
        <v>343</v>
      </c>
      <c r="H471" s="5">
        <v>29.146000000000001</v>
      </c>
      <c r="I471" s="6">
        <f>G471*H471</f>
        <v>9997.0779999999995</v>
      </c>
    </row>
    <row r="472" spans="2:9" ht="45" customHeight="1" x14ac:dyDescent="0.25">
      <c r="B472" s="30" t="s">
        <v>378</v>
      </c>
      <c r="C472" s="15">
        <v>44756</v>
      </c>
      <c r="D472" s="143">
        <v>118620</v>
      </c>
      <c r="E472" s="22" t="s">
        <v>89</v>
      </c>
      <c r="F472" s="14" t="s">
        <v>26</v>
      </c>
      <c r="G472" s="12">
        <v>1275</v>
      </c>
      <c r="H472" s="5">
        <v>45.111400000000003</v>
      </c>
      <c r="I472" s="6">
        <f>G472*H472</f>
        <v>57517.035000000003</v>
      </c>
    </row>
    <row r="473" spans="2:9" ht="45" customHeight="1" x14ac:dyDescent="0.25">
      <c r="B473" s="30" t="s">
        <v>378</v>
      </c>
      <c r="C473" s="15">
        <v>44756</v>
      </c>
      <c r="D473" s="143">
        <v>118621</v>
      </c>
      <c r="E473" s="22" t="s">
        <v>90</v>
      </c>
      <c r="F473" s="14" t="s">
        <v>26</v>
      </c>
      <c r="G473" s="12">
        <v>473</v>
      </c>
      <c r="H473" s="5">
        <v>64.781999999999996</v>
      </c>
      <c r="I473" s="6">
        <f>G473*H473</f>
        <v>30641.885999999999</v>
      </c>
    </row>
    <row r="474" spans="2:9" ht="45" customHeight="1" x14ac:dyDescent="0.25">
      <c r="B474" s="30" t="s">
        <v>378</v>
      </c>
      <c r="C474" s="15">
        <v>44762</v>
      </c>
      <c r="D474" s="143">
        <v>118615</v>
      </c>
      <c r="E474" s="22" t="s">
        <v>117</v>
      </c>
      <c r="F474" s="14" t="s">
        <v>26</v>
      </c>
      <c r="G474" s="12">
        <v>28</v>
      </c>
      <c r="H474" s="5">
        <v>259.60000000000002</v>
      </c>
      <c r="I474" s="6">
        <f>G474*H474</f>
        <v>7268.8000000000011</v>
      </c>
    </row>
    <row r="475" spans="2:9" ht="45" customHeight="1" x14ac:dyDescent="0.25">
      <c r="B475" s="30" t="s">
        <v>378</v>
      </c>
      <c r="C475" s="15">
        <v>44754</v>
      </c>
      <c r="D475" s="143">
        <v>118573</v>
      </c>
      <c r="E475" s="22" t="s">
        <v>80</v>
      </c>
      <c r="F475" s="14" t="s">
        <v>26</v>
      </c>
      <c r="G475" s="12">
        <v>335</v>
      </c>
      <c r="H475" s="5">
        <v>27.0928</v>
      </c>
      <c r="I475" s="6">
        <f>G475*H475</f>
        <v>9076.0879999999997</v>
      </c>
    </row>
    <row r="476" spans="2:9" ht="45" customHeight="1" x14ac:dyDescent="0.25">
      <c r="B476" s="30" t="s">
        <v>378</v>
      </c>
      <c r="C476" s="15">
        <v>44754</v>
      </c>
      <c r="D476" s="143">
        <v>118574</v>
      </c>
      <c r="E476" s="22" t="s">
        <v>81</v>
      </c>
      <c r="F476" s="14" t="s">
        <v>26</v>
      </c>
      <c r="G476" s="12">
        <v>466</v>
      </c>
      <c r="H476" s="5">
        <v>27.0928</v>
      </c>
      <c r="I476" s="6">
        <f>G476*H476</f>
        <v>12625.2448</v>
      </c>
    </row>
    <row r="477" spans="2:9" ht="45" customHeight="1" x14ac:dyDescent="0.25">
      <c r="B477" s="30" t="s">
        <v>378</v>
      </c>
      <c r="C477" s="15">
        <v>44916</v>
      </c>
      <c r="D477" s="143">
        <v>119316</v>
      </c>
      <c r="E477" s="22" t="s">
        <v>734</v>
      </c>
      <c r="F477" s="14" t="s">
        <v>130</v>
      </c>
      <c r="G477" s="147">
        <v>534</v>
      </c>
      <c r="H477" s="5">
        <v>9199.9997999999996</v>
      </c>
      <c r="I477" s="6">
        <f>G477*H477</f>
        <v>4912799.8931999998</v>
      </c>
    </row>
    <row r="478" spans="2:9" ht="45" customHeight="1" x14ac:dyDescent="0.25">
      <c r="B478" s="30" t="s">
        <v>378</v>
      </c>
      <c r="C478" s="15">
        <v>44749</v>
      </c>
      <c r="D478" s="143">
        <v>118605</v>
      </c>
      <c r="E478" s="22" t="s">
        <v>62</v>
      </c>
      <c r="F478" s="16" t="s">
        <v>26</v>
      </c>
      <c r="G478" s="12">
        <v>214</v>
      </c>
      <c r="H478" s="5">
        <v>384.68</v>
      </c>
      <c r="I478" s="6">
        <f>G478*H478</f>
        <v>82321.52</v>
      </c>
    </row>
    <row r="479" spans="2:9" ht="45" customHeight="1" x14ac:dyDescent="0.25">
      <c r="B479" s="30" t="s">
        <v>378</v>
      </c>
      <c r="C479" s="15">
        <v>44749</v>
      </c>
      <c r="D479" s="143">
        <v>118606</v>
      </c>
      <c r="E479" s="22" t="s">
        <v>63</v>
      </c>
      <c r="F479" s="16" t="s">
        <v>26</v>
      </c>
      <c r="G479" s="12">
        <v>10567</v>
      </c>
      <c r="H479" s="5">
        <v>674.96</v>
      </c>
      <c r="I479" s="6">
        <f>G479*H479</f>
        <v>7132302.3200000003</v>
      </c>
    </row>
    <row r="480" spans="2:9" ht="45" customHeight="1" x14ac:dyDescent="0.25">
      <c r="B480" s="30" t="s">
        <v>378</v>
      </c>
      <c r="C480" s="15">
        <v>44749</v>
      </c>
      <c r="D480" s="143">
        <v>117628</v>
      </c>
      <c r="E480" s="22" t="s">
        <v>64</v>
      </c>
      <c r="F480" s="16" t="s">
        <v>26</v>
      </c>
      <c r="G480" s="12">
        <v>70</v>
      </c>
      <c r="H480" s="5">
        <v>874.97</v>
      </c>
      <c r="I480" s="6">
        <f>G480*H480</f>
        <v>61247.9</v>
      </c>
    </row>
    <row r="481" spans="2:9" ht="45" customHeight="1" x14ac:dyDescent="0.25">
      <c r="B481" s="30" t="s">
        <v>378</v>
      </c>
      <c r="C481" s="15">
        <v>44761</v>
      </c>
      <c r="D481" s="143">
        <v>118673</v>
      </c>
      <c r="E481" s="22" t="s">
        <v>71</v>
      </c>
      <c r="F481" s="14" t="s">
        <v>26</v>
      </c>
      <c r="G481" s="12">
        <v>46</v>
      </c>
      <c r="H481" s="5">
        <v>177</v>
      </c>
      <c r="I481" s="6">
        <f>G481*H481</f>
        <v>8142</v>
      </c>
    </row>
    <row r="482" spans="2:9" ht="45" customHeight="1" x14ac:dyDescent="0.25">
      <c r="B482" s="30" t="s">
        <v>378</v>
      </c>
      <c r="C482" s="15">
        <v>44762</v>
      </c>
      <c r="D482" s="143">
        <v>118614</v>
      </c>
      <c r="E482" s="22" t="s">
        <v>118</v>
      </c>
      <c r="F482" s="14" t="s">
        <v>26</v>
      </c>
      <c r="G482" s="12">
        <v>24</v>
      </c>
      <c r="H482" s="5">
        <v>12.98</v>
      </c>
      <c r="I482" s="6">
        <f>G482*H482</f>
        <v>311.52</v>
      </c>
    </row>
    <row r="483" spans="2:9" ht="45" customHeight="1" x14ac:dyDescent="0.25">
      <c r="B483" s="30" t="s">
        <v>378</v>
      </c>
      <c r="C483" s="15">
        <v>44762</v>
      </c>
      <c r="D483" s="143">
        <v>118607</v>
      </c>
      <c r="E483" s="22" t="s">
        <v>75</v>
      </c>
      <c r="F483" s="14" t="s">
        <v>26</v>
      </c>
      <c r="G483" s="12">
        <v>297</v>
      </c>
      <c r="H483" s="5">
        <v>436.6</v>
      </c>
      <c r="I483" s="6">
        <f>G483*H483</f>
        <v>129670.20000000001</v>
      </c>
    </row>
    <row r="484" spans="2:9" ht="45" customHeight="1" x14ac:dyDescent="0.25">
      <c r="B484" s="30" t="s">
        <v>378</v>
      </c>
      <c r="C484" s="15">
        <v>44837</v>
      </c>
      <c r="D484" s="143">
        <v>113013</v>
      </c>
      <c r="E484" s="22" t="s">
        <v>409</v>
      </c>
      <c r="F484" s="14" t="s">
        <v>26</v>
      </c>
      <c r="G484" s="12">
        <v>734</v>
      </c>
      <c r="H484" s="5">
        <v>83.78</v>
      </c>
      <c r="I484" s="6">
        <f>G484*H484</f>
        <v>61494.520000000004</v>
      </c>
    </row>
    <row r="485" spans="2:9" ht="45" customHeight="1" x14ac:dyDescent="0.25">
      <c r="B485" s="30" t="s">
        <v>378</v>
      </c>
      <c r="C485" s="15">
        <v>44837</v>
      </c>
      <c r="D485" s="143">
        <v>113012</v>
      </c>
      <c r="E485" s="22" t="s">
        <v>410</v>
      </c>
      <c r="F485" s="14" t="s">
        <v>26</v>
      </c>
      <c r="G485" s="12">
        <v>610</v>
      </c>
      <c r="H485" s="5">
        <v>118</v>
      </c>
      <c r="I485" s="6">
        <f>G485*H485</f>
        <v>71980</v>
      </c>
    </row>
    <row r="486" spans="2:9" ht="45" customHeight="1" x14ac:dyDescent="0.25">
      <c r="B486" s="30" t="s">
        <v>378</v>
      </c>
      <c r="C486" s="15">
        <v>44761</v>
      </c>
      <c r="D486" s="143">
        <v>113012</v>
      </c>
      <c r="E486" s="22" t="s">
        <v>112</v>
      </c>
      <c r="F486" s="14" t="s">
        <v>26</v>
      </c>
      <c r="G486" s="12">
        <v>160</v>
      </c>
      <c r="H486" s="5">
        <v>118</v>
      </c>
      <c r="I486" s="6">
        <f>G486*H486</f>
        <v>18880</v>
      </c>
    </row>
    <row r="487" spans="2:9" ht="45" customHeight="1" x14ac:dyDescent="0.25">
      <c r="B487" s="30" t="s">
        <v>378</v>
      </c>
      <c r="C487" s="15">
        <v>44921</v>
      </c>
      <c r="D487" s="143">
        <v>119379</v>
      </c>
      <c r="E487" s="22" t="s">
        <v>411</v>
      </c>
      <c r="F487" s="14" t="s">
        <v>26</v>
      </c>
      <c r="G487" s="144">
        <v>61</v>
      </c>
      <c r="H487" s="5">
        <v>56.64</v>
      </c>
      <c r="I487" s="6">
        <f>G487*H487</f>
        <v>3455.04</v>
      </c>
    </row>
    <row r="488" spans="2:9" ht="45" customHeight="1" x14ac:dyDescent="0.25">
      <c r="B488" s="30" t="s">
        <v>378</v>
      </c>
      <c r="C488" s="15">
        <v>44761</v>
      </c>
      <c r="D488" s="143">
        <v>118677</v>
      </c>
      <c r="E488" s="22" t="s">
        <v>126</v>
      </c>
      <c r="F488" s="14" t="s">
        <v>26</v>
      </c>
      <c r="G488" s="12">
        <v>3</v>
      </c>
      <c r="H488" s="5">
        <v>76.7</v>
      </c>
      <c r="I488" s="6">
        <f>G488*H488</f>
        <v>230.10000000000002</v>
      </c>
    </row>
    <row r="489" spans="2:9" ht="45" customHeight="1" x14ac:dyDescent="0.25">
      <c r="B489" s="30" t="s">
        <v>378</v>
      </c>
      <c r="C489" s="15">
        <v>44921</v>
      </c>
      <c r="D489" s="143">
        <v>119378</v>
      </c>
      <c r="E489" s="22" t="s">
        <v>412</v>
      </c>
      <c r="F489" s="143" t="s">
        <v>26</v>
      </c>
      <c r="G489" s="12">
        <v>7</v>
      </c>
      <c r="H489" s="5">
        <v>269.33499999999998</v>
      </c>
      <c r="I489" s="6">
        <f>G489*H489</f>
        <v>1885.3449999999998</v>
      </c>
    </row>
    <row r="490" spans="2:9" ht="45" customHeight="1" x14ac:dyDescent="0.25">
      <c r="B490" s="30" t="s">
        <v>378</v>
      </c>
      <c r="C490" s="15">
        <v>44762</v>
      </c>
      <c r="D490" s="143">
        <v>108982</v>
      </c>
      <c r="E490" s="22" t="s">
        <v>76</v>
      </c>
      <c r="F490" s="14" t="s">
        <v>26</v>
      </c>
      <c r="G490" s="12">
        <v>9</v>
      </c>
      <c r="H490" s="5">
        <v>200.6</v>
      </c>
      <c r="I490" s="6">
        <f>G490*H490</f>
        <v>1805.3999999999999</v>
      </c>
    </row>
    <row r="491" spans="2:9" ht="45" customHeight="1" x14ac:dyDescent="0.25">
      <c r="B491" s="30" t="s">
        <v>378</v>
      </c>
      <c r="C491" s="15">
        <v>44916</v>
      </c>
      <c r="D491" s="143">
        <v>119052</v>
      </c>
      <c r="E491" s="22" t="s">
        <v>735</v>
      </c>
      <c r="F491" s="14" t="s">
        <v>130</v>
      </c>
      <c r="G491" s="147">
        <v>1000</v>
      </c>
      <c r="H491" s="5">
        <v>636.02</v>
      </c>
      <c r="I491" s="6">
        <f>G491*H491</f>
        <v>636020</v>
      </c>
    </row>
    <row r="492" spans="2:9" ht="45" customHeight="1" x14ac:dyDescent="0.25">
      <c r="B492" s="30" t="s">
        <v>378</v>
      </c>
      <c r="C492" s="15">
        <v>44631</v>
      </c>
      <c r="D492" s="143">
        <v>118648</v>
      </c>
      <c r="E492" s="22" t="s">
        <v>413</v>
      </c>
      <c r="F492" s="14" t="s">
        <v>26</v>
      </c>
      <c r="G492" s="155">
        <v>14</v>
      </c>
      <c r="H492" s="5">
        <v>236</v>
      </c>
      <c r="I492" s="6">
        <f>G492*H492</f>
        <v>3304</v>
      </c>
    </row>
    <row r="493" spans="2:9" ht="45" customHeight="1" x14ac:dyDescent="0.25">
      <c r="B493" s="30" t="s">
        <v>378</v>
      </c>
      <c r="C493" s="15">
        <v>44880</v>
      </c>
      <c r="D493" s="143">
        <v>118714</v>
      </c>
      <c r="E493" s="145" t="s">
        <v>414</v>
      </c>
      <c r="F493" s="14" t="s">
        <v>28</v>
      </c>
      <c r="G493" s="156">
        <v>2</v>
      </c>
      <c r="H493" s="5">
        <v>859.27599999999995</v>
      </c>
      <c r="I493" s="6">
        <f>G493*H493</f>
        <v>1718.5519999999999</v>
      </c>
    </row>
    <row r="494" spans="2:9" ht="45" customHeight="1" x14ac:dyDescent="0.25">
      <c r="B494" s="30" t="s">
        <v>378</v>
      </c>
      <c r="C494" s="15">
        <v>44837</v>
      </c>
      <c r="D494" s="143">
        <v>118678</v>
      </c>
      <c r="E494" s="145" t="s">
        <v>415</v>
      </c>
      <c r="F494" s="14" t="s">
        <v>26</v>
      </c>
      <c r="G494" s="156">
        <v>125</v>
      </c>
      <c r="H494" s="5">
        <v>83.78</v>
      </c>
      <c r="I494" s="6">
        <f>G494*H494</f>
        <v>10472.5</v>
      </c>
    </row>
    <row r="495" spans="2:9" ht="45" customHeight="1" x14ac:dyDescent="0.25">
      <c r="B495" s="30" t="s">
        <v>378</v>
      </c>
      <c r="C495" s="15">
        <v>44880</v>
      </c>
      <c r="D495" s="143">
        <v>118706</v>
      </c>
      <c r="E495" s="145" t="s">
        <v>416</v>
      </c>
      <c r="F495" s="14" t="s">
        <v>27</v>
      </c>
      <c r="G495" s="156">
        <v>805</v>
      </c>
      <c r="H495" s="5">
        <v>56.073599999999999</v>
      </c>
      <c r="I495" s="6">
        <f>G495*H495</f>
        <v>45139.248</v>
      </c>
    </row>
    <row r="496" spans="2:9" ht="45" customHeight="1" x14ac:dyDescent="0.25">
      <c r="B496" s="30" t="s">
        <v>378</v>
      </c>
      <c r="C496" s="15">
        <v>44762</v>
      </c>
      <c r="D496" s="143">
        <v>118612</v>
      </c>
      <c r="E496" s="22" t="s">
        <v>116</v>
      </c>
      <c r="F496" s="14" t="s">
        <v>26</v>
      </c>
      <c r="G496" s="12">
        <v>9</v>
      </c>
      <c r="H496" s="5">
        <v>1056.0999999999999</v>
      </c>
      <c r="I496" s="6">
        <f>G496*H496</f>
        <v>9504.9</v>
      </c>
    </row>
    <row r="497" spans="2:9" ht="45" customHeight="1" x14ac:dyDescent="0.25">
      <c r="B497" s="30" t="s">
        <v>378</v>
      </c>
      <c r="C497" s="15">
        <v>44754</v>
      </c>
      <c r="D497" s="143">
        <v>115439</v>
      </c>
      <c r="E497" s="22" t="s">
        <v>67</v>
      </c>
      <c r="F497" s="14" t="s">
        <v>26</v>
      </c>
      <c r="G497" s="12">
        <v>54</v>
      </c>
      <c r="H497" s="5">
        <v>128.6908</v>
      </c>
      <c r="I497" s="6">
        <f>G497*H497</f>
        <v>6949.3031999999994</v>
      </c>
    </row>
    <row r="498" spans="2:9" ht="45" customHeight="1" x14ac:dyDescent="0.25">
      <c r="B498" s="30" t="s">
        <v>378</v>
      </c>
      <c r="C498" s="15">
        <v>44698</v>
      </c>
      <c r="D498" s="143">
        <v>118490</v>
      </c>
      <c r="E498" s="22" t="s">
        <v>60</v>
      </c>
      <c r="F498" s="14" t="s">
        <v>26</v>
      </c>
      <c r="G498" s="144">
        <v>10</v>
      </c>
      <c r="H498" s="5">
        <v>434.99520000000001</v>
      </c>
      <c r="I498" s="6">
        <f>G498*H498</f>
        <v>4349.9520000000002</v>
      </c>
    </row>
    <row r="499" spans="2:9" ht="45" customHeight="1" x14ac:dyDescent="0.25">
      <c r="B499" s="30" t="s">
        <v>378</v>
      </c>
      <c r="C499" s="15">
        <v>44799</v>
      </c>
      <c r="D499" s="143">
        <v>118562</v>
      </c>
      <c r="E499" s="22" t="s">
        <v>140</v>
      </c>
      <c r="F499" s="143" t="s">
        <v>130</v>
      </c>
      <c r="G499" s="12">
        <v>23</v>
      </c>
      <c r="H499" s="5">
        <v>5310</v>
      </c>
      <c r="I499" s="6">
        <f>G499*H499</f>
        <v>122130</v>
      </c>
    </row>
    <row r="500" spans="2:9" ht="45" customHeight="1" x14ac:dyDescent="0.25">
      <c r="B500" s="30" t="s">
        <v>378</v>
      </c>
      <c r="C500" s="15">
        <v>44910</v>
      </c>
      <c r="D500" s="143">
        <v>119360</v>
      </c>
      <c r="E500" s="148" t="s">
        <v>417</v>
      </c>
      <c r="F500" s="14" t="s">
        <v>26</v>
      </c>
      <c r="G500" s="149">
        <v>229</v>
      </c>
      <c r="H500" s="7">
        <v>383.5</v>
      </c>
      <c r="I500" s="6">
        <f>G500*H500</f>
        <v>87821.5</v>
      </c>
    </row>
    <row r="501" spans="2:9" ht="45" customHeight="1" x14ac:dyDescent="0.25">
      <c r="B501" s="30" t="s">
        <v>378</v>
      </c>
      <c r="C501" s="15">
        <v>44761</v>
      </c>
      <c r="D501" s="143">
        <v>117957</v>
      </c>
      <c r="E501" s="22" t="s">
        <v>72</v>
      </c>
      <c r="F501" s="14" t="s">
        <v>26</v>
      </c>
      <c r="G501" s="12">
        <v>235</v>
      </c>
      <c r="H501" s="5">
        <v>945.18</v>
      </c>
      <c r="I501" s="6">
        <f>G501*H501</f>
        <v>222117.3</v>
      </c>
    </row>
    <row r="502" spans="2:9" ht="45" customHeight="1" x14ac:dyDescent="0.25">
      <c r="B502" s="30" t="s">
        <v>378</v>
      </c>
      <c r="C502" s="15">
        <v>44917</v>
      </c>
      <c r="D502" s="143">
        <v>120082</v>
      </c>
      <c r="E502" s="22" t="s">
        <v>737</v>
      </c>
      <c r="F502" s="14" t="s">
        <v>130</v>
      </c>
      <c r="G502" s="147">
        <v>176</v>
      </c>
      <c r="H502" s="5">
        <v>76.7</v>
      </c>
      <c r="I502" s="6">
        <f>G502*H502</f>
        <v>13499.2</v>
      </c>
    </row>
    <row r="503" spans="2:9" ht="45" customHeight="1" x14ac:dyDescent="0.25">
      <c r="B503" s="30" t="s">
        <v>378</v>
      </c>
      <c r="C503" s="15">
        <v>44761</v>
      </c>
      <c r="D503" s="143">
        <v>114956</v>
      </c>
      <c r="E503" s="22" t="s">
        <v>113</v>
      </c>
      <c r="F503" s="14" t="s">
        <v>26</v>
      </c>
      <c r="G503" s="12">
        <v>428</v>
      </c>
      <c r="H503" s="5">
        <v>46.02</v>
      </c>
      <c r="I503" s="6">
        <f>G503*H503</f>
        <v>19696.560000000001</v>
      </c>
    </row>
    <row r="504" spans="2:9" ht="45" customHeight="1" x14ac:dyDescent="0.25">
      <c r="B504" s="30" t="s">
        <v>378</v>
      </c>
      <c r="C504" s="15">
        <v>44917</v>
      </c>
      <c r="D504" s="143">
        <v>120093</v>
      </c>
      <c r="E504" s="22" t="s">
        <v>738</v>
      </c>
      <c r="F504" s="14" t="s">
        <v>133</v>
      </c>
      <c r="G504" s="147">
        <v>369</v>
      </c>
      <c r="H504" s="5">
        <v>6515.2874000000002</v>
      </c>
      <c r="I504" s="6">
        <f>G504*H504</f>
        <v>2404141.0506000002</v>
      </c>
    </row>
    <row r="505" spans="2:9" ht="45" customHeight="1" x14ac:dyDescent="0.25">
      <c r="B505" s="30" t="s">
        <v>378</v>
      </c>
      <c r="C505" s="15">
        <v>44910</v>
      </c>
      <c r="D505" s="143">
        <v>119382</v>
      </c>
      <c r="E505" s="148" t="s">
        <v>418</v>
      </c>
      <c r="F505" s="14" t="s">
        <v>26</v>
      </c>
      <c r="G505" s="149">
        <v>9</v>
      </c>
      <c r="H505" s="7">
        <v>106.2</v>
      </c>
      <c r="I505" s="6">
        <f>G505*H505</f>
        <v>955.80000000000007</v>
      </c>
    </row>
    <row r="506" spans="2:9" ht="45" customHeight="1" x14ac:dyDescent="0.25">
      <c r="B506" s="30" t="s">
        <v>378</v>
      </c>
      <c r="C506" s="15">
        <v>44754</v>
      </c>
      <c r="D506" s="143">
        <v>118575</v>
      </c>
      <c r="E506" s="22" t="s">
        <v>82</v>
      </c>
      <c r="F506" s="14" t="s">
        <v>26</v>
      </c>
      <c r="G506" s="12">
        <v>690</v>
      </c>
      <c r="H506" s="5">
        <v>81.278400000000005</v>
      </c>
      <c r="I506" s="6">
        <f>G506*H506</f>
        <v>56082.096000000005</v>
      </c>
    </row>
    <row r="507" spans="2:9" ht="45" customHeight="1" x14ac:dyDescent="0.25">
      <c r="B507" s="30" t="s">
        <v>378</v>
      </c>
      <c r="C507" s="15">
        <v>44797</v>
      </c>
      <c r="D507" s="143">
        <v>118816</v>
      </c>
      <c r="E507" s="22" t="s">
        <v>127</v>
      </c>
      <c r="F507" s="143" t="s">
        <v>28</v>
      </c>
      <c r="G507" s="12">
        <v>88</v>
      </c>
      <c r="H507" s="5">
        <v>718.66719999999998</v>
      </c>
      <c r="I507" s="6">
        <f>G507*H507</f>
        <v>63242.713599999995</v>
      </c>
    </row>
    <row r="508" spans="2:9" ht="45" customHeight="1" x14ac:dyDescent="0.25">
      <c r="B508" s="30" t="s">
        <v>378</v>
      </c>
      <c r="C508" s="15">
        <v>44771</v>
      </c>
      <c r="D508" s="143">
        <v>118681</v>
      </c>
      <c r="E508" s="22" t="s">
        <v>123</v>
      </c>
      <c r="F508" s="14" t="s">
        <v>26</v>
      </c>
      <c r="G508" s="12">
        <v>4</v>
      </c>
      <c r="H508" s="5">
        <v>172.5275</v>
      </c>
      <c r="I508" s="6">
        <f>G508*H508</f>
        <v>690.11</v>
      </c>
    </row>
    <row r="509" spans="2:9" ht="45" customHeight="1" x14ac:dyDescent="0.25">
      <c r="B509" s="30" t="s">
        <v>378</v>
      </c>
      <c r="C509" s="15">
        <v>44837</v>
      </c>
      <c r="D509" s="143">
        <v>118880</v>
      </c>
      <c r="E509" s="22" t="s">
        <v>419</v>
      </c>
      <c r="F509" s="14" t="s">
        <v>26</v>
      </c>
      <c r="G509" s="12">
        <v>806</v>
      </c>
      <c r="H509" s="5">
        <v>64.900000000000006</v>
      </c>
      <c r="I509" s="6">
        <f>G509*H509</f>
        <v>52309.4</v>
      </c>
    </row>
    <row r="510" spans="2:9" ht="45" customHeight="1" x14ac:dyDescent="0.25">
      <c r="B510" s="30" t="s">
        <v>378</v>
      </c>
      <c r="C510" s="15">
        <v>44740</v>
      </c>
      <c r="D510" s="143">
        <v>115662</v>
      </c>
      <c r="E510" s="22" t="s">
        <v>56</v>
      </c>
      <c r="F510" s="14" t="s">
        <v>26</v>
      </c>
      <c r="G510" s="12">
        <v>317</v>
      </c>
      <c r="H510" s="5">
        <v>64.900000000000006</v>
      </c>
      <c r="I510" s="6">
        <f>G510*H510</f>
        <v>20573.300000000003</v>
      </c>
    </row>
    <row r="511" spans="2:9" ht="45" customHeight="1" x14ac:dyDescent="0.25">
      <c r="B511" s="30" t="s">
        <v>378</v>
      </c>
      <c r="C511" s="15">
        <v>44917</v>
      </c>
      <c r="D511" s="143">
        <v>120083</v>
      </c>
      <c r="E511" s="22" t="s">
        <v>739</v>
      </c>
      <c r="F511" s="14" t="s">
        <v>130</v>
      </c>
      <c r="G511" s="147">
        <v>338</v>
      </c>
      <c r="H511" s="5">
        <v>336.3</v>
      </c>
      <c r="I511" s="6">
        <f>G511*H511</f>
        <v>113669.40000000001</v>
      </c>
    </row>
    <row r="512" spans="2:9" ht="45" customHeight="1" x14ac:dyDescent="0.25">
      <c r="B512" s="30" t="s">
        <v>378</v>
      </c>
      <c r="C512" s="15">
        <v>44917</v>
      </c>
      <c r="D512" s="143">
        <v>112346</v>
      </c>
      <c r="E512" s="22" t="s">
        <v>740</v>
      </c>
      <c r="F512" s="14" t="s">
        <v>130</v>
      </c>
      <c r="G512" s="147">
        <v>277</v>
      </c>
      <c r="H512" s="5">
        <v>361.89420000000001</v>
      </c>
      <c r="I512" s="6">
        <f>G512*H512</f>
        <v>100244.6934</v>
      </c>
    </row>
    <row r="513" spans="2:9" ht="45" customHeight="1" x14ac:dyDescent="0.25">
      <c r="B513" s="30" t="s">
        <v>378</v>
      </c>
      <c r="C513" s="15">
        <v>44917</v>
      </c>
      <c r="D513" s="143">
        <v>115798</v>
      </c>
      <c r="E513" s="22" t="s">
        <v>741</v>
      </c>
      <c r="F513" s="14" t="s">
        <v>130</v>
      </c>
      <c r="G513" s="147">
        <v>277</v>
      </c>
      <c r="H513" s="5">
        <v>893.00040000000001</v>
      </c>
      <c r="I513" s="6">
        <f>G513*H513</f>
        <v>247361.11079999999</v>
      </c>
    </row>
    <row r="514" spans="2:9" ht="45" customHeight="1" x14ac:dyDescent="0.25">
      <c r="B514" s="30" t="s">
        <v>378</v>
      </c>
      <c r="C514" s="15">
        <v>44917</v>
      </c>
      <c r="D514" s="143">
        <v>111036</v>
      </c>
      <c r="E514" s="22" t="s">
        <v>742</v>
      </c>
      <c r="F514" s="14" t="s">
        <v>130</v>
      </c>
      <c r="G514" s="147">
        <v>283</v>
      </c>
      <c r="H514" s="5">
        <v>1786.0008</v>
      </c>
      <c r="I514" s="6">
        <f>G514*H514</f>
        <v>505438.22639999999</v>
      </c>
    </row>
    <row r="515" spans="2:9" ht="45" customHeight="1" x14ac:dyDescent="0.25">
      <c r="B515" s="30" t="s">
        <v>378</v>
      </c>
      <c r="C515" s="15">
        <v>44756</v>
      </c>
      <c r="D515" s="143">
        <v>118624</v>
      </c>
      <c r="E515" s="22" t="s">
        <v>93</v>
      </c>
      <c r="F515" s="14" t="s">
        <v>26</v>
      </c>
      <c r="G515" s="12">
        <v>238</v>
      </c>
      <c r="H515" s="5">
        <v>64.781999999999996</v>
      </c>
      <c r="I515" s="6">
        <f>G515*H515</f>
        <v>15418.116</v>
      </c>
    </row>
    <row r="516" spans="2:9" ht="45" customHeight="1" x14ac:dyDescent="0.25">
      <c r="B516" s="30" t="s">
        <v>378</v>
      </c>
      <c r="C516" s="15">
        <v>44756</v>
      </c>
      <c r="D516" s="143">
        <v>118576</v>
      </c>
      <c r="E516" s="22" t="s">
        <v>94</v>
      </c>
      <c r="F516" s="14" t="s">
        <v>26</v>
      </c>
      <c r="G516" s="12">
        <v>337</v>
      </c>
      <c r="H516" s="5">
        <v>161.94319999999999</v>
      </c>
      <c r="I516" s="6">
        <f>G516*H516</f>
        <v>54574.858399999997</v>
      </c>
    </row>
    <row r="517" spans="2:9" ht="45" customHeight="1" x14ac:dyDescent="0.25">
      <c r="B517" s="30" t="s">
        <v>378</v>
      </c>
      <c r="C517" s="15">
        <v>44754</v>
      </c>
      <c r="D517" s="143">
        <v>118576</v>
      </c>
      <c r="E517" s="22" t="s">
        <v>83</v>
      </c>
      <c r="F517" s="14" t="s">
        <v>26</v>
      </c>
      <c r="G517" s="12">
        <v>2</v>
      </c>
      <c r="H517" s="5">
        <v>250.60839999999999</v>
      </c>
      <c r="I517" s="6">
        <f>G517*H517</f>
        <v>501.21679999999998</v>
      </c>
    </row>
    <row r="518" spans="2:9" ht="45" customHeight="1" x14ac:dyDescent="0.25">
      <c r="B518" s="30" t="s">
        <v>378</v>
      </c>
      <c r="C518" s="15">
        <v>44756</v>
      </c>
      <c r="D518" s="143">
        <v>118623</v>
      </c>
      <c r="E518" s="22" t="s">
        <v>92</v>
      </c>
      <c r="F518" s="14" t="s">
        <v>26</v>
      </c>
      <c r="G518" s="12">
        <v>355</v>
      </c>
      <c r="H518" s="5">
        <v>518.22059999999999</v>
      </c>
      <c r="I518" s="6">
        <f>G518*H518</f>
        <v>183968.31299999999</v>
      </c>
    </row>
    <row r="519" spans="2:9" ht="45" customHeight="1" x14ac:dyDescent="0.25">
      <c r="B519" s="30" t="s">
        <v>378</v>
      </c>
      <c r="C519" s="15">
        <v>44803</v>
      </c>
      <c r="D519" s="143">
        <v>115323</v>
      </c>
      <c r="E519" s="22" t="s">
        <v>141</v>
      </c>
      <c r="F519" s="143" t="s">
        <v>26</v>
      </c>
      <c r="G519" s="12">
        <v>6</v>
      </c>
      <c r="H519" s="5">
        <v>78.977400000000003</v>
      </c>
      <c r="I519" s="6">
        <f>G519*H519</f>
        <v>473.86440000000005</v>
      </c>
    </row>
    <row r="520" spans="2:9" ht="45" customHeight="1" x14ac:dyDescent="0.25">
      <c r="B520" s="30" t="s">
        <v>378</v>
      </c>
      <c r="C520" s="15">
        <v>44803</v>
      </c>
      <c r="D520" s="143">
        <v>115316</v>
      </c>
      <c r="E520" s="22" t="s">
        <v>142</v>
      </c>
      <c r="F520" s="143" t="s">
        <v>26</v>
      </c>
      <c r="G520" s="12">
        <v>6</v>
      </c>
      <c r="H520" s="5">
        <v>85.561800000000005</v>
      </c>
      <c r="I520" s="6">
        <f>G520*H520</f>
        <v>513.37080000000003</v>
      </c>
    </row>
    <row r="521" spans="2:9" ht="45" customHeight="1" x14ac:dyDescent="0.25">
      <c r="B521" s="30" t="s">
        <v>378</v>
      </c>
      <c r="C521" s="15">
        <v>44803</v>
      </c>
      <c r="D521" s="143">
        <v>115322</v>
      </c>
      <c r="E521" s="22" t="s">
        <v>143</v>
      </c>
      <c r="F521" s="143" t="s">
        <v>26</v>
      </c>
      <c r="G521" s="12">
        <v>9</v>
      </c>
      <c r="H521" s="5">
        <v>98.718800000000002</v>
      </c>
      <c r="I521" s="6">
        <f>G521*H521</f>
        <v>888.4692</v>
      </c>
    </row>
    <row r="522" spans="2:9" ht="45" customHeight="1" x14ac:dyDescent="0.25">
      <c r="B522" s="30" t="s">
        <v>378</v>
      </c>
      <c r="C522" s="15">
        <v>44803</v>
      </c>
      <c r="D522" s="143">
        <v>115321</v>
      </c>
      <c r="E522" s="22" t="s">
        <v>144</v>
      </c>
      <c r="F522" s="143" t="s">
        <v>26</v>
      </c>
      <c r="G522" s="12">
        <v>8</v>
      </c>
      <c r="H522" s="5">
        <v>111.88760000000001</v>
      </c>
      <c r="I522" s="6">
        <f>G522*H522</f>
        <v>895.10080000000005</v>
      </c>
    </row>
    <row r="523" spans="2:9" ht="45" customHeight="1" x14ac:dyDescent="0.25">
      <c r="B523" s="30" t="s">
        <v>378</v>
      </c>
      <c r="C523" s="15">
        <v>44803</v>
      </c>
      <c r="D523" s="143">
        <v>115319</v>
      </c>
      <c r="E523" s="22" t="s">
        <v>145</v>
      </c>
      <c r="F523" s="143" t="s">
        <v>26</v>
      </c>
      <c r="G523" s="12">
        <v>8</v>
      </c>
      <c r="H523" s="5">
        <v>164.53919999999999</v>
      </c>
      <c r="I523" s="6">
        <f>G523*H523</f>
        <v>1316.3136</v>
      </c>
    </row>
    <row r="524" spans="2:9" ht="45" customHeight="1" x14ac:dyDescent="0.25">
      <c r="B524" s="30" t="s">
        <v>378</v>
      </c>
      <c r="C524" s="15">
        <v>44917</v>
      </c>
      <c r="D524" s="143">
        <v>118769</v>
      </c>
      <c r="E524" s="22" t="s">
        <v>743</v>
      </c>
      <c r="F524" s="143" t="s">
        <v>130</v>
      </c>
      <c r="G524" s="18">
        <v>23</v>
      </c>
      <c r="H524" s="5">
        <v>808.3</v>
      </c>
      <c r="I524" s="6">
        <f>G524*H524</f>
        <v>18590.899999999998</v>
      </c>
    </row>
    <row r="525" spans="2:9" ht="45" customHeight="1" x14ac:dyDescent="0.25">
      <c r="B525" s="30" t="s">
        <v>378</v>
      </c>
      <c r="C525" s="15">
        <v>44917</v>
      </c>
      <c r="D525" s="143">
        <v>120086</v>
      </c>
      <c r="E525" s="22" t="s">
        <v>744</v>
      </c>
      <c r="F525" s="14" t="s">
        <v>130</v>
      </c>
      <c r="G525" s="147">
        <v>39</v>
      </c>
      <c r="H525" s="5">
        <v>517.46540000000005</v>
      </c>
      <c r="I525" s="6">
        <f>G525*H525</f>
        <v>20181.150600000001</v>
      </c>
    </row>
    <row r="526" spans="2:9" ht="45" customHeight="1" x14ac:dyDescent="0.25">
      <c r="B526" s="30" t="s">
        <v>378</v>
      </c>
      <c r="C526" s="15">
        <v>44799</v>
      </c>
      <c r="D526" s="143">
        <v>118770</v>
      </c>
      <c r="E526" s="154" t="s">
        <v>134</v>
      </c>
      <c r="F526" s="143" t="s">
        <v>26</v>
      </c>
      <c r="G526" s="12">
        <v>2500</v>
      </c>
      <c r="H526" s="5">
        <v>66.08</v>
      </c>
      <c r="I526" s="6">
        <f>G526*H526</f>
        <v>165200</v>
      </c>
    </row>
    <row r="527" spans="2:9" ht="45" customHeight="1" x14ac:dyDescent="0.25">
      <c r="B527" s="30" t="s">
        <v>378</v>
      </c>
      <c r="C527" s="15">
        <v>44799</v>
      </c>
      <c r="D527" s="143">
        <v>115560</v>
      </c>
      <c r="E527" s="154" t="s">
        <v>135</v>
      </c>
      <c r="F527" s="143" t="s">
        <v>26</v>
      </c>
      <c r="G527" s="12">
        <v>22</v>
      </c>
      <c r="H527" s="5">
        <v>2113.2384000000002</v>
      </c>
      <c r="I527" s="6">
        <f>G527*H527</f>
        <v>46491.2448</v>
      </c>
    </row>
    <row r="528" spans="2:9" ht="45" customHeight="1" x14ac:dyDescent="0.25">
      <c r="B528" s="30" t="s">
        <v>378</v>
      </c>
      <c r="C528" s="15">
        <v>44921</v>
      </c>
      <c r="D528" s="143">
        <v>119346</v>
      </c>
      <c r="E528" s="22" t="s">
        <v>745</v>
      </c>
      <c r="F528" s="14" t="s">
        <v>39</v>
      </c>
      <c r="G528" s="147">
        <v>185</v>
      </c>
      <c r="H528" s="5">
        <v>13099.994199999999</v>
      </c>
      <c r="I528" s="6">
        <f>G528*H528</f>
        <v>2423498.9269999997</v>
      </c>
    </row>
    <row r="529" spans="2:9" ht="45" customHeight="1" x14ac:dyDescent="0.25">
      <c r="B529" s="30" t="s">
        <v>378</v>
      </c>
      <c r="C529" s="15">
        <v>44917</v>
      </c>
      <c r="D529" s="143">
        <v>120087</v>
      </c>
      <c r="E529" s="22" t="s">
        <v>747</v>
      </c>
      <c r="F529" s="14" t="s">
        <v>130</v>
      </c>
      <c r="G529" s="147">
        <v>56</v>
      </c>
      <c r="H529" s="5">
        <v>3127</v>
      </c>
      <c r="I529" s="6">
        <f>G529*H529</f>
        <v>175112</v>
      </c>
    </row>
    <row r="530" spans="2:9" ht="45" customHeight="1" x14ac:dyDescent="0.25">
      <c r="B530" s="30" t="s">
        <v>378</v>
      </c>
      <c r="C530" s="15">
        <v>44921</v>
      </c>
      <c r="D530" s="143">
        <v>119364</v>
      </c>
      <c r="E530" s="22" t="s">
        <v>748</v>
      </c>
      <c r="F530" s="14" t="s">
        <v>130</v>
      </c>
      <c r="G530" s="147">
        <v>28</v>
      </c>
      <c r="H530" s="5">
        <v>2006</v>
      </c>
      <c r="I530" s="6">
        <f>G530*H530</f>
        <v>56168</v>
      </c>
    </row>
    <row r="531" spans="2:9" ht="45" customHeight="1" x14ac:dyDescent="0.25">
      <c r="B531" s="30" t="s">
        <v>378</v>
      </c>
      <c r="C531" s="15">
        <v>44754</v>
      </c>
      <c r="D531" s="143">
        <v>118650</v>
      </c>
      <c r="E531" s="22" t="s">
        <v>85</v>
      </c>
      <c r="F531" s="14" t="s">
        <v>26</v>
      </c>
      <c r="G531" s="12">
        <v>100</v>
      </c>
      <c r="H531" s="5">
        <v>115.1444</v>
      </c>
      <c r="I531" s="6">
        <f>G531*H531</f>
        <v>11514.44</v>
      </c>
    </row>
    <row r="532" spans="2:9" ht="45" customHeight="1" x14ac:dyDescent="0.25">
      <c r="B532" s="30" t="s">
        <v>378</v>
      </c>
      <c r="C532" s="15">
        <v>44754</v>
      </c>
      <c r="D532" s="143">
        <v>118577</v>
      </c>
      <c r="E532" s="22" t="s">
        <v>84</v>
      </c>
      <c r="F532" s="14" t="s">
        <v>26</v>
      </c>
      <c r="G532" s="12">
        <v>7</v>
      </c>
      <c r="H532" s="5">
        <v>115.1444</v>
      </c>
      <c r="I532" s="6">
        <f>G532*H532</f>
        <v>806.01080000000002</v>
      </c>
    </row>
    <row r="533" spans="2:9" ht="45" customHeight="1" x14ac:dyDescent="0.25">
      <c r="B533" s="30" t="s">
        <v>378</v>
      </c>
      <c r="C533" s="15">
        <v>44756</v>
      </c>
      <c r="D533" s="143">
        <v>118625</v>
      </c>
      <c r="E533" s="22" t="s">
        <v>95</v>
      </c>
      <c r="F533" s="14" t="s">
        <v>26</v>
      </c>
      <c r="G533" s="12">
        <v>992</v>
      </c>
      <c r="H533" s="5">
        <v>80.971599999999995</v>
      </c>
      <c r="I533" s="6">
        <f>G533*H533</f>
        <v>80323.8272</v>
      </c>
    </row>
    <row r="534" spans="2:9" ht="45" customHeight="1" x14ac:dyDescent="0.25">
      <c r="B534" s="30" t="s">
        <v>378</v>
      </c>
      <c r="C534" s="15">
        <v>44756</v>
      </c>
      <c r="D534" s="143">
        <v>118626</v>
      </c>
      <c r="E534" s="22" t="s">
        <v>96</v>
      </c>
      <c r="F534" s="14" t="s">
        <v>26</v>
      </c>
      <c r="G534" s="12">
        <v>375</v>
      </c>
      <c r="H534" s="5">
        <v>80.971599999999995</v>
      </c>
      <c r="I534" s="6">
        <f>G534*H534</f>
        <v>30364.35</v>
      </c>
    </row>
    <row r="535" spans="2:9" ht="45" customHeight="1" x14ac:dyDescent="0.25">
      <c r="B535" s="30" t="s">
        <v>378</v>
      </c>
      <c r="C535" s="15">
        <v>44756</v>
      </c>
      <c r="D535" s="143">
        <v>118628</v>
      </c>
      <c r="E535" s="22" t="s">
        <v>98</v>
      </c>
      <c r="F535" s="14" t="s">
        <v>26</v>
      </c>
      <c r="G535" s="12">
        <v>419</v>
      </c>
      <c r="H535" s="5">
        <v>80.971599999999995</v>
      </c>
      <c r="I535" s="6">
        <f>G535*H535</f>
        <v>33927.100399999996</v>
      </c>
    </row>
    <row r="536" spans="2:9" ht="45" customHeight="1" x14ac:dyDescent="0.25">
      <c r="B536" s="30" t="s">
        <v>378</v>
      </c>
      <c r="C536" s="15">
        <v>44756</v>
      </c>
      <c r="D536" s="143">
        <v>118627</v>
      </c>
      <c r="E536" s="22" t="s">
        <v>97</v>
      </c>
      <c r="F536" s="14" t="s">
        <v>26</v>
      </c>
      <c r="G536" s="12">
        <v>1</v>
      </c>
      <c r="H536" s="5">
        <v>80.971599999999995</v>
      </c>
      <c r="I536" s="6">
        <f>G536*H536</f>
        <v>80.971599999999995</v>
      </c>
    </row>
    <row r="537" spans="2:9" ht="45" customHeight="1" x14ac:dyDescent="0.25">
      <c r="B537" s="30" t="s">
        <v>378</v>
      </c>
      <c r="C537" s="15">
        <v>44754</v>
      </c>
      <c r="D537" s="143">
        <v>118579</v>
      </c>
      <c r="E537" s="22" t="s">
        <v>86</v>
      </c>
      <c r="F537" s="14" t="s">
        <v>26</v>
      </c>
      <c r="G537" s="12">
        <v>482</v>
      </c>
      <c r="H537" s="5">
        <v>115.1444</v>
      </c>
      <c r="I537" s="6">
        <f>G537*H537</f>
        <v>55499.6008</v>
      </c>
    </row>
    <row r="538" spans="2:9" ht="45" customHeight="1" x14ac:dyDescent="0.25">
      <c r="B538" s="30" t="s">
        <v>378</v>
      </c>
      <c r="C538" s="15">
        <v>44761</v>
      </c>
      <c r="D538" s="143">
        <v>118688</v>
      </c>
      <c r="E538" s="22" t="s">
        <v>114</v>
      </c>
      <c r="F538" s="14" t="s">
        <v>26</v>
      </c>
      <c r="G538" s="12">
        <v>444</v>
      </c>
      <c r="H538" s="5">
        <v>295</v>
      </c>
      <c r="I538" s="6">
        <f>G538*H538</f>
        <v>130980</v>
      </c>
    </row>
    <row r="539" spans="2:9" ht="45" customHeight="1" x14ac:dyDescent="0.25">
      <c r="B539" s="30" t="s">
        <v>378</v>
      </c>
      <c r="C539" s="15">
        <v>44799</v>
      </c>
      <c r="D539" s="143">
        <v>118775</v>
      </c>
      <c r="E539" s="154" t="s">
        <v>749</v>
      </c>
      <c r="F539" s="143" t="s">
        <v>26</v>
      </c>
      <c r="G539" s="12">
        <v>6</v>
      </c>
      <c r="H539" s="5">
        <v>5732.44</v>
      </c>
      <c r="I539" s="6">
        <f>G539*H539</f>
        <v>34394.639999999999</v>
      </c>
    </row>
    <row r="540" spans="2:9" ht="45" customHeight="1" x14ac:dyDescent="0.25">
      <c r="B540" s="30" t="s">
        <v>378</v>
      </c>
      <c r="C540" s="15">
        <v>44799</v>
      </c>
      <c r="D540" s="143">
        <v>118776</v>
      </c>
      <c r="E540" s="154" t="s">
        <v>750</v>
      </c>
      <c r="F540" s="143" t="s">
        <v>26</v>
      </c>
      <c r="G540" s="12">
        <v>6</v>
      </c>
      <c r="H540" s="5">
        <v>5963.72</v>
      </c>
      <c r="I540" s="6">
        <f>G540*H540</f>
        <v>35782.32</v>
      </c>
    </row>
    <row r="541" spans="2:9" ht="45" customHeight="1" x14ac:dyDescent="0.25">
      <c r="B541" s="30" t="s">
        <v>378</v>
      </c>
      <c r="C541" s="15">
        <v>44761</v>
      </c>
      <c r="D541" s="143">
        <v>115662</v>
      </c>
      <c r="E541" s="22" t="s">
        <v>73</v>
      </c>
      <c r="F541" s="14" t="s">
        <v>26</v>
      </c>
      <c r="G541" s="12">
        <v>344</v>
      </c>
      <c r="H541" s="5">
        <v>342.2</v>
      </c>
      <c r="I541" s="6">
        <f>G541*H541</f>
        <v>117716.8</v>
      </c>
    </row>
    <row r="542" spans="2:9" ht="45" customHeight="1" x14ac:dyDescent="0.25">
      <c r="B542" s="30" t="s">
        <v>378</v>
      </c>
      <c r="C542" s="15">
        <v>44910</v>
      </c>
      <c r="D542" s="143">
        <v>119365</v>
      </c>
      <c r="E542" s="22" t="s">
        <v>420</v>
      </c>
      <c r="F542" s="14" t="s">
        <v>26</v>
      </c>
      <c r="G542" s="12">
        <v>23</v>
      </c>
      <c r="H542" s="5">
        <v>306.8</v>
      </c>
      <c r="I542" s="6">
        <f>G542*H542</f>
        <v>7056.4000000000005</v>
      </c>
    </row>
    <row r="543" spans="2:9" ht="45" customHeight="1" x14ac:dyDescent="0.25">
      <c r="B543" s="30" t="s">
        <v>378</v>
      </c>
      <c r="C543" s="15">
        <v>44761</v>
      </c>
      <c r="D543" s="143">
        <v>118689</v>
      </c>
      <c r="E543" s="22" t="s">
        <v>115</v>
      </c>
      <c r="F543" s="14" t="s">
        <v>26</v>
      </c>
      <c r="G543" s="12">
        <v>88</v>
      </c>
      <c r="H543" s="5">
        <v>284.38</v>
      </c>
      <c r="I543" s="6">
        <f>G543*H543</f>
        <v>25025.439999999999</v>
      </c>
    </row>
    <row r="544" spans="2:9" ht="45" customHeight="1" x14ac:dyDescent="0.25">
      <c r="B544" s="30" t="s">
        <v>378</v>
      </c>
      <c r="C544" s="15">
        <v>44911</v>
      </c>
      <c r="D544" s="143">
        <v>119372</v>
      </c>
      <c r="E544" s="22" t="s">
        <v>421</v>
      </c>
      <c r="F544" s="14" t="s">
        <v>78</v>
      </c>
      <c r="G544" s="12">
        <v>138</v>
      </c>
      <c r="H544" s="5">
        <v>1290.32</v>
      </c>
      <c r="I544" s="6">
        <f>G544*H544</f>
        <v>178064.16</v>
      </c>
    </row>
    <row r="545" spans="2:9" ht="45" customHeight="1" x14ac:dyDescent="0.25">
      <c r="B545" s="30" t="s">
        <v>378</v>
      </c>
      <c r="C545" s="15">
        <v>44762</v>
      </c>
      <c r="D545" s="143">
        <v>118608</v>
      </c>
      <c r="E545" s="22" t="s">
        <v>119</v>
      </c>
      <c r="F545" s="14" t="s">
        <v>26</v>
      </c>
      <c r="G545" s="12">
        <v>1346</v>
      </c>
      <c r="H545" s="5">
        <v>147.5</v>
      </c>
      <c r="I545" s="6">
        <f>G545*H545</f>
        <v>198535</v>
      </c>
    </row>
    <row r="546" spans="2:9" ht="45" customHeight="1" x14ac:dyDescent="0.25">
      <c r="B546" s="30" t="s">
        <v>378</v>
      </c>
      <c r="C546" s="15">
        <v>44799</v>
      </c>
      <c r="D546" s="143">
        <v>118564</v>
      </c>
      <c r="E546" s="22" t="s">
        <v>131</v>
      </c>
      <c r="F546" s="143" t="s">
        <v>124</v>
      </c>
      <c r="G546" s="12">
        <v>250</v>
      </c>
      <c r="H546" s="5">
        <v>250.60839999999999</v>
      </c>
      <c r="I546" s="6">
        <f>G546*H546</f>
        <v>62652.1</v>
      </c>
    </row>
    <row r="547" spans="2:9" ht="45" customHeight="1" x14ac:dyDescent="0.25">
      <c r="B547" s="30" t="s">
        <v>378</v>
      </c>
      <c r="C547" s="15">
        <v>44908</v>
      </c>
      <c r="D547" s="143">
        <v>119313</v>
      </c>
      <c r="E547" s="22" t="s">
        <v>423</v>
      </c>
      <c r="F547" s="143" t="s">
        <v>26</v>
      </c>
      <c r="G547" s="12">
        <v>16</v>
      </c>
      <c r="H547" s="5">
        <v>177</v>
      </c>
      <c r="I547" s="6">
        <f>G547*H547</f>
        <v>2832</v>
      </c>
    </row>
    <row r="548" spans="2:9" ht="45" customHeight="1" x14ac:dyDescent="0.25">
      <c r="B548" s="30" t="s">
        <v>378</v>
      </c>
      <c r="C548" s="15">
        <v>44910</v>
      </c>
      <c r="D548" s="143">
        <v>113554</v>
      </c>
      <c r="E548" s="22" t="s">
        <v>424</v>
      </c>
      <c r="F548" s="143" t="s">
        <v>26</v>
      </c>
      <c r="G548" s="12">
        <v>1</v>
      </c>
      <c r="H548" s="5">
        <v>649</v>
      </c>
      <c r="I548" s="6">
        <f>G548*H548</f>
        <v>649</v>
      </c>
    </row>
    <row r="549" spans="2:9" ht="45" customHeight="1" x14ac:dyDescent="0.25">
      <c r="B549" s="30" t="s">
        <v>378</v>
      </c>
      <c r="C549" s="15">
        <v>44754</v>
      </c>
      <c r="D549" s="143">
        <v>118571</v>
      </c>
      <c r="E549" s="22" t="s">
        <v>66</v>
      </c>
      <c r="F549" s="14" t="s">
        <v>26</v>
      </c>
      <c r="G549" s="12">
        <v>363</v>
      </c>
      <c r="H549" s="5">
        <v>81.278400000000005</v>
      </c>
      <c r="I549" s="6">
        <f>G549*H549</f>
        <v>29504.059200000003</v>
      </c>
    </row>
    <row r="550" spans="2:9" ht="45" customHeight="1" x14ac:dyDescent="0.25">
      <c r="B550" s="30" t="s">
        <v>378</v>
      </c>
      <c r="C550" s="15">
        <v>44917</v>
      </c>
      <c r="D550" s="143">
        <v>120088</v>
      </c>
      <c r="E550" s="22" t="s">
        <v>751</v>
      </c>
      <c r="F550" s="14" t="s">
        <v>130</v>
      </c>
      <c r="G550" s="147">
        <v>183</v>
      </c>
      <c r="H550" s="5">
        <v>1062</v>
      </c>
      <c r="I550" s="6">
        <f>G550*H550</f>
        <v>194346</v>
      </c>
    </row>
    <row r="551" spans="2:9" ht="45" customHeight="1" x14ac:dyDescent="0.25">
      <c r="B551" s="30" t="s">
        <v>378</v>
      </c>
      <c r="C551" s="15">
        <v>44718</v>
      </c>
      <c r="D551" s="143">
        <v>118534</v>
      </c>
      <c r="E551" s="22" t="s">
        <v>149</v>
      </c>
      <c r="F551" s="14" t="s">
        <v>26</v>
      </c>
      <c r="G551" s="12">
        <v>840</v>
      </c>
      <c r="H551" s="5">
        <v>1915.1990000000001</v>
      </c>
      <c r="I551" s="6">
        <f>G551*H551</f>
        <v>1608767.1600000001</v>
      </c>
    </row>
    <row r="552" spans="2:9" ht="45" customHeight="1" x14ac:dyDescent="0.25">
      <c r="B552" s="30" t="s">
        <v>378</v>
      </c>
      <c r="C552" s="15">
        <v>44718</v>
      </c>
      <c r="D552" s="143">
        <v>118543</v>
      </c>
      <c r="E552" s="22" t="s">
        <v>53</v>
      </c>
      <c r="F552" s="14" t="s">
        <v>26</v>
      </c>
      <c r="G552" s="144">
        <v>2</v>
      </c>
      <c r="H552" s="5">
        <v>1030.3996</v>
      </c>
      <c r="I552" s="6">
        <f>G552*H552</f>
        <v>2060.7991999999999</v>
      </c>
    </row>
    <row r="553" spans="2:9" ht="45" customHeight="1" x14ac:dyDescent="0.25">
      <c r="B553" s="30" t="s">
        <v>378</v>
      </c>
      <c r="C553" s="15">
        <v>44799</v>
      </c>
      <c r="D553" s="143">
        <v>118788</v>
      </c>
      <c r="E553" s="154" t="s">
        <v>148</v>
      </c>
      <c r="F553" s="143" t="s">
        <v>26</v>
      </c>
      <c r="G553" s="12">
        <v>2</v>
      </c>
      <c r="H553" s="5">
        <v>7479.7604000000001</v>
      </c>
      <c r="I553" s="6">
        <f>G553*H553</f>
        <v>14959.5208</v>
      </c>
    </row>
    <row r="554" spans="2:9" ht="45" customHeight="1" x14ac:dyDescent="0.25">
      <c r="B554" s="30" t="s">
        <v>378</v>
      </c>
      <c r="C554" s="15">
        <v>44799</v>
      </c>
      <c r="D554" s="143">
        <v>118792</v>
      </c>
      <c r="E554" s="154" t="s">
        <v>150</v>
      </c>
      <c r="F554" s="143" t="s">
        <v>26</v>
      </c>
      <c r="G554" s="12">
        <v>6</v>
      </c>
      <c r="H554" s="5">
        <v>7479.7604000000001</v>
      </c>
      <c r="I554" s="6">
        <f>G554*H554</f>
        <v>44878.562400000003</v>
      </c>
    </row>
    <row r="555" spans="2:9" ht="45" customHeight="1" x14ac:dyDescent="0.25">
      <c r="B555" s="30" t="s">
        <v>378</v>
      </c>
      <c r="C555" s="15">
        <v>44799</v>
      </c>
      <c r="D555" s="143">
        <v>118567</v>
      </c>
      <c r="E555" s="22" t="s">
        <v>132</v>
      </c>
      <c r="F555" s="143" t="s">
        <v>26</v>
      </c>
      <c r="G555" s="12">
        <v>912</v>
      </c>
      <c r="H555" s="5">
        <v>108.3712</v>
      </c>
      <c r="I555" s="6">
        <f>G555*H555</f>
        <v>98834.534400000004</v>
      </c>
    </row>
    <row r="556" spans="2:9" ht="45" customHeight="1" x14ac:dyDescent="0.25">
      <c r="B556" s="30" t="s">
        <v>378</v>
      </c>
      <c r="C556" s="15">
        <v>44880</v>
      </c>
      <c r="D556" s="143">
        <v>118709</v>
      </c>
      <c r="E556" s="145" t="s">
        <v>666</v>
      </c>
      <c r="F556" s="14" t="s">
        <v>28</v>
      </c>
      <c r="G556" s="144">
        <v>1</v>
      </c>
      <c r="H556" s="5">
        <v>510.6096</v>
      </c>
      <c r="I556" s="6">
        <f>G556*H556</f>
        <v>510.6096</v>
      </c>
    </row>
    <row r="557" spans="2:9" ht="45" customHeight="1" x14ac:dyDescent="0.25">
      <c r="B557" s="30" t="s">
        <v>378</v>
      </c>
      <c r="C557" s="15">
        <v>44763</v>
      </c>
      <c r="D557" s="143">
        <v>118718</v>
      </c>
      <c r="E557" s="22" t="s">
        <v>667</v>
      </c>
      <c r="F557" s="14" t="s">
        <v>79</v>
      </c>
      <c r="G557" s="12">
        <v>1</v>
      </c>
      <c r="H557" s="5">
        <v>1687.3291999999999</v>
      </c>
      <c r="I557" s="6">
        <f>G557*H557</f>
        <v>1687.3291999999999</v>
      </c>
    </row>
    <row r="558" spans="2:9" ht="45" customHeight="1" x14ac:dyDescent="0.25">
      <c r="B558" s="30" t="s">
        <v>378</v>
      </c>
      <c r="C558" s="15">
        <v>44907</v>
      </c>
      <c r="D558" s="143">
        <v>119161</v>
      </c>
      <c r="E558" s="22" t="s">
        <v>753</v>
      </c>
      <c r="F558" s="14" t="s">
        <v>29</v>
      </c>
      <c r="G558" s="144">
        <v>328</v>
      </c>
      <c r="H558" s="5">
        <v>2728.75</v>
      </c>
      <c r="I558" s="6">
        <f>G558*H558</f>
        <v>895030</v>
      </c>
    </row>
    <row r="559" spans="2:9" ht="45" customHeight="1" x14ac:dyDescent="0.25">
      <c r="B559" s="30" t="s">
        <v>378</v>
      </c>
      <c r="C559" s="15">
        <v>44763</v>
      </c>
      <c r="D559" s="143">
        <v>118719</v>
      </c>
      <c r="E559" s="22" t="s">
        <v>673</v>
      </c>
      <c r="F559" s="14" t="s">
        <v>79</v>
      </c>
      <c r="G559" s="12">
        <v>2</v>
      </c>
      <c r="H559" s="5">
        <v>1674.538</v>
      </c>
      <c r="I559" s="6">
        <f>G559*H559</f>
        <v>3349.076</v>
      </c>
    </row>
    <row r="560" spans="2:9" ht="45" customHeight="1" x14ac:dyDescent="0.25">
      <c r="B560" s="30" t="s">
        <v>378</v>
      </c>
      <c r="C560" s="15">
        <v>44882</v>
      </c>
      <c r="D560" s="143">
        <v>118548</v>
      </c>
      <c r="E560" s="22" t="s">
        <v>425</v>
      </c>
      <c r="F560" s="143" t="s">
        <v>422</v>
      </c>
      <c r="G560" s="12">
        <v>32</v>
      </c>
      <c r="H560" s="5">
        <v>88511.8</v>
      </c>
      <c r="I560" s="6">
        <f>G560*H560</f>
        <v>2832377.6</v>
      </c>
    </row>
    <row r="561" spans="2:9" ht="45" customHeight="1" x14ac:dyDescent="0.25">
      <c r="B561" s="30" t="s">
        <v>378</v>
      </c>
      <c r="C561" s="15">
        <v>44910</v>
      </c>
      <c r="D561" s="143">
        <v>119384</v>
      </c>
      <c r="E561" s="145" t="s">
        <v>455</v>
      </c>
      <c r="F561" s="14" t="s">
        <v>28</v>
      </c>
      <c r="G561" s="147">
        <v>20</v>
      </c>
      <c r="H561" s="5">
        <v>1188.4487999999999</v>
      </c>
      <c r="I561" s="6">
        <f>G561*H561</f>
        <v>23768.975999999999</v>
      </c>
    </row>
    <row r="562" spans="2:9" ht="45" customHeight="1" x14ac:dyDescent="0.25">
      <c r="B562" s="30" t="s">
        <v>378</v>
      </c>
      <c r="C562" s="15">
        <v>44910</v>
      </c>
      <c r="D562" s="143">
        <v>119361</v>
      </c>
      <c r="E562" s="145" t="s">
        <v>426</v>
      </c>
      <c r="F562" s="14" t="s">
        <v>26</v>
      </c>
      <c r="G562" s="147">
        <v>466</v>
      </c>
      <c r="H562" s="5">
        <v>289.10000000000002</v>
      </c>
      <c r="I562" s="6">
        <f>G562*H562</f>
        <v>134720.6</v>
      </c>
    </row>
    <row r="563" spans="2:9" ht="45" customHeight="1" x14ac:dyDescent="0.25">
      <c r="B563" s="30" t="s">
        <v>378</v>
      </c>
      <c r="C563" s="15">
        <v>44910</v>
      </c>
      <c r="D563" s="143">
        <v>119362</v>
      </c>
      <c r="E563" s="145" t="s">
        <v>427</v>
      </c>
      <c r="F563" s="14" t="s">
        <v>26</v>
      </c>
      <c r="G563" s="147">
        <v>4</v>
      </c>
      <c r="H563" s="5">
        <v>318.60000000000002</v>
      </c>
      <c r="I563" s="6">
        <f>G563*H563</f>
        <v>1274.4000000000001</v>
      </c>
    </row>
    <row r="564" spans="2:9" ht="45" customHeight="1" x14ac:dyDescent="0.25">
      <c r="B564" s="30" t="s">
        <v>378</v>
      </c>
      <c r="C564" s="15">
        <v>44837</v>
      </c>
      <c r="D564" s="143">
        <v>115744</v>
      </c>
      <c r="E564" s="145" t="s">
        <v>428</v>
      </c>
      <c r="F564" s="14" t="s">
        <v>26</v>
      </c>
      <c r="G564" s="147">
        <v>3</v>
      </c>
      <c r="H564" s="5">
        <v>822.46</v>
      </c>
      <c r="I564" s="6">
        <f>G564*H564</f>
        <v>2467.38</v>
      </c>
    </row>
    <row r="565" spans="2:9" ht="45" customHeight="1" x14ac:dyDescent="0.25">
      <c r="B565" s="30" t="s">
        <v>378</v>
      </c>
      <c r="C565" s="15">
        <v>44909</v>
      </c>
      <c r="D565" s="143">
        <v>119353</v>
      </c>
      <c r="E565" s="145" t="s">
        <v>429</v>
      </c>
      <c r="F565" s="14" t="s">
        <v>26</v>
      </c>
      <c r="G565" s="147">
        <v>500</v>
      </c>
      <c r="H565" s="5">
        <v>401.2</v>
      </c>
      <c r="I565" s="6">
        <f>G565*H565</f>
        <v>200600</v>
      </c>
    </row>
    <row r="566" spans="2:9" ht="45" customHeight="1" x14ac:dyDescent="0.25">
      <c r="B566" s="30" t="s">
        <v>378</v>
      </c>
      <c r="C566" s="15">
        <v>44803</v>
      </c>
      <c r="D566" s="143">
        <v>118888</v>
      </c>
      <c r="E566" s="22" t="s">
        <v>146</v>
      </c>
      <c r="F566" s="143" t="s">
        <v>26</v>
      </c>
      <c r="G566" s="12">
        <v>184</v>
      </c>
      <c r="H566" s="5">
        <v>131.62899999999999</v>
      </c>
      <c r="I566" s="6">
        <f>G566*H566</f>
        <v>24219.735999999997</v>
      </c>
    </row>
    <row r="567" spans="2:9" ht="45" customHeight="1" x14ac:dyDescent="0.25">
      <c r="B567" s="30" t="s">
        <v>378</v>
      </c>
      <c r="C567" s="15">
        <v>44922</v>
      </c>
      <c r="D567" s="143">
        <v>119357</v>
      </c>
      <c r="E567" s="22" t="s">
        <v>757</v>
      </c>
      <c r="F567" s="14" t="s">
        <v>130</v>
      </c>
      <c r="G567" s="147">
        <v>46</v>
      </c>
      <c r="H567" s="5">
        <v>3002.8049999999998</v>
      </c>
      <c r="I567" s="6">
        <f>G567*H567</f>
        <v>138129.03</v>
      </c>
    </row>
    <row r="568" spans="2:9" ht="45" customHeight="1" x14ac:dyDescent="0.25">
      <c r="B568" s="30" t="s">
        <v>378</v>
      </c>
      <c r="C568" s="15">
        <v>44910</v>
      </c>
      <c r="D568" s="143">
        <v>119363</v>
      </c>
      <c r="E568" s="22" t="s">
        <v>430</v>
      </c>
      <c r="F568" s="143" t="s">
        <v>26</v>
      </c>
      <c r="G568" s="12">
        <v>94</v>
      </c>
      <c r="H568" s="5">
        <v>188.8</v>
      </c>
      <c r="I568" s="6">
        <f>G568*H568</f>
        <v>17747.2</v>
      </c>
    </row>
    <row r="569" spans="2:9" ht="45" customHeight="1" x14ac:dyDescent="0.25">
      <c r="B569" s="30" t="s">
        <v>378</v>
      </c>
      <c r="C569" s="15">
        <v>44799</v>
      </c>
      <c r="D569" s="143">
        <v>118798</v>
      </c>
      <c r="E569" s="154" t="s">
        <v>136</v>
      </c>
      <c r="F569" s="143" t="s">
        <v>26</v>
      </c>
      <c r="G569" s="12">
        <v>3</v>
      </c>
      <c r="H569" s="5">
        <v>2302.8879999999999</v>
      </c>
      <c r="I569" s="6">
        <f>G569*H569</f>
        <v>6908.6639999999998</v>
      </c>
    </row>
    <row r="570" spans="2:9" ht="45" customHeight="1" x14ac:dyDescent="0.25">
      <c r="B570" s="30" t="s">
        <v>378</v>
      </c>
      <c r="C570" s="15">
        <v>44909</v>
      </c>
      <c r="D570" s="143">
        <v>115646</v>
      </c>
      <c r="E570" s="154" t="s">
        <v>431</v>
      </c>
      <c r="F570" s="143" t="s">
        <v>26</v>
      </c>
      <c r="G570" s="12">
        <v>278</v>
      </c>
      <c r="H570" s="5">
        <v>251.54060000000001</v>
      </c>
      <c r="I570" s="6">
        <f>G570*H570</f>
        <v>69928.286800000002</v>
      </c>
    </row>
    <row r="571" spans="2:9" ht="45" customHeight="1" x14ac:dyDescent="0.25">
      <c r="B571" s="30" t="s">
        <v>378</v>
      </c>
      <c r="C571" s="15">
        <v>44909</v>
      </c>
      <c r="D571" s="143">
        <v>119355</v>
      </c>
      <c r="E571" s="154" t="s">
        <v>432</v>
      </c>
      <c r="F571" s="143" t="s">
        <v>26</v>
      </c>
      <c r="G571" s="12">
        <v>13820</v>
      </c>
      <c r="H571" s="5">
        <v>379.67</v>
      </c>
      <c r="I571" s="6">
        <f>G571*H571</f>
        <v>5247039.4000000004</v>
      </c>
    </row>
    <row r="572" spans="2:9" ht="45" customHeight="1" x14ac:dyDescent="0.25">
      <c r="B572" s="30" t="s">
        <v>378</v>
      </c>
      <c r="C572" s="15">
        <v>44917</v>
      </c>
      <c r="D572" s="143">
        <v>120090</v>
      </c>
      <c r="E572" s="22" t="s">
        <v>758</v>
      </c>
      <c r="F572" s="14" t="s">
        <v>130</v>
      </c>
      <c r="G572" s="147">
        <v>200</v>
      </c>
      <c r="H572" s="5">
        <v>281.99639999999999</v>
      </c>
      <c r="I572" s="6">
        <f>G572*H572</f>
        <v>56399.28</v>
      </c>
    </row>
    <row r="573" spans="2:9" ht="45" customHeight="1" x14ac:dyDescent="0.25">
      <c r="B573" s="30" t="s">
        <v>378</v>
      </c>
      <c r="C573" s="15">
        <v>44799</v>
      </c>
      <c r="D573" s="143">
        <v>118801</v>
      </c>
      <c r="E573" s="154" t="s">
        <v>137</v>
      </c>
      <c r="F573" s="143" t="s">
        <v>26</v>
      </c>
      <c r="G573" s="12">
        <v>3</v>
      </c>
      <c r="H573" s="5">
        <v>5534.2</v>
      </c>
      <c r="I573" s="6">
        <f>G573*H573</f>
        <v>16602.599999999999</v>
      </c>
    </row>
    <row r="574" spans="2:9" ht="45" customHeight="1" x14ac:dyDescent="0.25">
      <c r="B574" s="30" t="s">
        <v>378</v>
      </c>
      <c r="C574" s="15">
        <v>44904</v>
      </c>
      <c r="D574" s="143">
        <v>119376</v>
      </c>
      <c r="E574" s="154" t="s">
        <v>433</v>
      </c>
      <c r="F574" s="143" t="s">
        <v>26</v>
      </c>
      <c r="G574" s="12">
        <v>18</v>
      </c>
      <c r="H574" s="5">
        <v>6355.5508</v>
      </c>
      <c r="I574" s="6">
        <f>G574*H574</f>
        <v>114399.91439999999</v>
      </c>
    </row>
    <row r="575" spans="2:9" ht="45" customHeight="1" x14ac:dyDescent="0.25">
      <c r="B575" s="30" t="s">
        <v>378</v>
      </c>
      <c r="C575" s="15">
        <v>44903</v>
      </c>
      <c r="D575" s="143">
        <v>119120</v>
      </c>
      <c r="E575" s="154" t="s">
        <v>434</v>
      </c>
      <c r="F575" s="143" t="s">
        <v>26</v>
      </c>
      <c r="G575" s="12">
        <v>224</v>
      </c>
      <c r="H575" s="5">
        <v>1561.7654</v>
      </c>
      <c r="I575" s="6">
        <f>G575*H575</f>
        <v>349835.44959999999</v>
      </c>
    </row>
    <row r="576" spans="2:9" ht="45" customHeight="1" x14ac:dyDescent="0.25">
      <c r="B576" s="30" t="s">
        <v>378</v>
      </c>
      <c r="C576" s="15">
        <v>44903</v>
      </c>
      <c r="D576" s="143">
        <v>119121</v>
      </c>
      <c r="E576" s="154" t="s">
        <v>435</v>
      </c>
      <c r="F576" s="143" t="s">
        <v>26</v>
      </c>
      <c r="G576" s="12">
        <v>1</v>
      </c>
      <c r="H576" s="5">
        <v>2777.4486000000002</v>
      </c>
      <c r="I576" s="6">
        <f>G576*H576</f>
        <v>2777.4486000000002</v>
      </c>
    </row>
    <row r="577" spans="2:9" ht="45" customHeight="1" x14ac:dyDescent="0.25">
      <c r="B577" s="30" t="s">
        <v>378</v>
      </c>
      <c r="C577" s="15">
        <v>44740</v>
      </c>
      <c r="D577" s="143">
        <v>117971</v>
      </c>
      <c r="E577" s="22" t="s">
        <v>57</v>
      </c>
      <c r="F577" s="14" t="s">
        <v>26</v>
      </c>
      <c r="G577" s="12">
        <v>48</v>
      </c>
      <c r="H577" s="5">
        <v>35.4</v>
      </c>
      <c r="I577" s="6">
        <f>G577*H577</f>
        <v>1699.1999999999998</v>
      </c>
    </row>
    <row r="578" spans="2:9" ht="45" customHeight="1" x14ac:dyDescent="0.25">
      <c r="B578" s="30" t="s">
        <v>378</v>
      </c>
      <c r="C578" s="15">
        <v>44917</v>
      </c>
      <c r="D578" s="143">
        <v>120091</v>
      </c>
      <c r="E578" s="22" t="s">
        <v>759</v>
      </c>
      <c r="F578" s="14" t="s">
        <v>130</v>
      </c>
      <c r="G578" s="147">
        <v>391</v>
      </c>
      <c r="H578" s="5">
        <v>1003</v>
      </c>
      <c r="I578" s="6">
        <f>G578*H578</f>
        <v>392173</v>
      </c>
    </row>
    <row r="579" spans="2:9" ht="45" customHeight="1" x14ac:dyDescent="0.25">
      <c r="B579" s="30" t="s">
        <v>378</v>
      </c>
      <c r="C579" s="15">
        <v>44803</v>
      </c>
      <c r="D579" s="143">
        <v>118890</v>
      </c>
      <c r="E579" s="22" t="s">
        <v>147</v>
      </c>
      <c r="F579" s="143" t="s">
        <v>26</v>
      </c>
      <c r="G579" s="144">
        <v>6172</v>
      </c>
      <c r="H579" s="5">
        <v>638.40265099999999</v>
      </c>
      <c r="I579" s="6">
        <f>G579*H579</f>
        <v>3940221.1619719998</v>
      </c>
    </row>
    <row r="580" spans="2:9" ht="45" customHeight="1" x14ac:dyDescent="0.25">
      <c r="B580" s="30" t="s">
        <v>378</v>
      </c>
      <c r="C580" s="15">
        <v>44756</v>
      </c>
      <c r="D580" s="143">
        <v>118630</v>
      </c>
      <c r="E580" s="22" t="s">
        <v>99</v>
      </c>
      <c r="F580" s="14" t="s">
        <v>26</v>
      </c>
      <c r="G580" s="12">
        <v>487</v>
      </c>
      <c r="H580" s="5">
        <v>32.390999999999998</v>
      </c>
      <c r="I580" s="6">
        <f>G580*H580</f>
        <v>15774.416999999999</v>
      </c>
    </row>
    <row r="581" spans="2:9" ht="45" customHeight="1" x14ac:dyDescent="0.25">
      <c r="B581" s="30" t="s">
        <v>378</v>
      </c>
      <c r="C581" s="15">
        <v>44799</v>
      </c>
      <c r="D581" s="143">
        <v>118807</v>
      </c>
      <c r="E581" s="154" t="s">
        <v>138</v>
      </c>
      <c r="F581" s="143" t="s">
        <v>26</v>
      </c>
      <c r="G581" s="144">
        <v>546</v>
      </c>
      <c r="H581" s="5">
        <v>88.051599999999993</v>
      </c>
      <c r="I581" s="6">
        <f>G581*H581</f>
        <v>48076.173599999995</v>
      </c>
    </row>
    <row r="582" spans="2:9" ht="45" customHeight="1" x14ac:dyDescent="0.25">
      <c r="B582" s="30" t="s">
        <v>378</v>
      </c>
      <c r="C582" s="15">
        <v>44910</v>
      </c>
      <c r="D582" s="143">
        <v>119385</v>
      </c>
      <c r="E582" s="145" t="s">
        <v>458</v>
      </c>
      <c r="F582" s="14" t="s">
        <v>28</v>
      </c>
      <c r="G582" s="144">
        <v>1447</v>
      </c>
      <c r="H582" s="5">
        <v>1390.1579999999999</v>
      </c>
      <c r="I582" s="6">
        <f>G582*H582</f>
        <v>2011558.6259999999</v>
      </c>
    </row>
    <row r="583" spans="2:9" ht="45" customHeight="1" x14ac:dyDescent="0.25">
      <c r="B583" s="30" t="s">
        <v>378</v>
      </c>
      <c r="C583" s="15">
        <v>44754</v>
      </c>
      <c r="D583" s="143">
        <v>118572</v>
      </c>
      <c r="E583" s="22" t="s">
        <v>65</v>
      </c>
      <c r="F583" s="14" t="s">
        <v>26</v>
      </c>
      <c r="G583" s="12">
        <v>1251</v>
      </c>
      <c r="H583" s="5">
        <v>67.731999999999999</v>
      </c>
      <c r="I583" s="6">
        <f>G583*H583</f>
        <v>84732.732000000004</v>
      </c>
    </row>
    <row r="584" spans="2:9" ht="45" customHeight="1" x14ac:dyDescent="0.25">
      <c r="B584" s="30" t="s">
        <v>378</v>
      </c>
      <c r="C584" s="15">
        <v>44908</v>
      </c>
      <c r="D584" s="143">
        <v>114766</v>
      </c>
      <c r="E584" s="22" t="s">
        <v>436</v>
      </c>
      <c r="F584" s="14" t="s">
        <v>26</v>
      </c>
      <c r="G584" s="12">
        <v>474</v>
      </c>
      <c r="H584" s="5">
        <v>129.80000000000001</v>
      </c>
      <c r="I584" s="6">
        <f>G584*H584</f>
        <v>61525.200000000004</v>
      </c>
    </row>
    <row r="585" spans="2:9" ht="45" customHeight="1" x14ac:dyDescent="0.25">
      <c r="B585" s="30" t="s">
        <v>378</v>
      </c>
      <c r="C585" s="15">
        <v>44797</v>
      </c>
      <c r="D585" s="143">
        <v>117952</v>
      </c>
      <c r="E585" s="22" t="s">
        <v>129</v>
      </c>
      <c r="F585" s="143" t="s">
        <v>26</v>
      </c>
      <c r="G585" s="12">
        <v>88</v>
      </c>
      <c r="H585" s="5">
        <v>85.7624</v>
      </c>
      <c r="I585" s="6">
        <f>G585*H585</f>
        <v>7547.0911999999998</v>
      </c>
    </row>
    <row r="586" spans="2:9" ht="45" customHeight="1" x14ac:dyDescent="0.25">
      <c r="B586" s="30" t="s">
        <v>378</v>
      </c>
      <c r="C586" s="15">
        <v>44756</v>
      </c>
      <c r="D586" s="143">
        <v>118631</v>
      </c>
      <c r="E586" s="22" t="s">
        <v>100</v>
      </c>
      <c r="F586" s="14" t="s">
        <v>26</v>
      </c>
      <c r="G586" s="12">
        <v>220</v>
      </c>
      <c r="H586" s="5">
        <v>80.971599999999995</v>
      </c>
      <c r="I586" s="6">
        <f>G586*H586</f>
        <v>17813.752</v>
      </c>
    </row>
    <row r="587" spans="2:9" ht="45" customHeight="1" x14ac:dyDescent="0.25">
      <c r="B587" s="30" t="s">
        <v>378</v>
      </c>
      <c r="C587" s="15">
        <v>44799</v>
      </c>
      <c r="D587" s="143">
        <v>118814</v>
      </c>
      <c r="E587" s="154" t="s">
        <v>139</v>
      </c>
      <c r="F587" s="143" t="s">
        <v>26</v>
      </c>
      <c r="G587" s="144">
        <v>5</v>
      </c>
      <c r="H587" s="5">
        <v>3657.5279999999998</v>
      </c>
      <c r="I587" s="6">
        <f>G587*H587</f>
        <v>18287.64</v>
      </c>
    </row>
    <row r="588" spans="2:9" ht="45" customHeight="1" x14ac:dyDescent="0.25">
      <c r="B588" s="30" t="s">
        <v>378</v>
      </c>
      <c r="C588" s="15">
        <v>44916</v>
      </c>
      <c r="D588" s="143">
        <v>119315</v>
      </c>
      <c r="E588" s="22" t="s">
        <v>760</v>
      </c>
      <c r="F588" s="14" t="s">
        <v>130</v>
      </c>
      <c r="G588" s="147">
        <v>4</v>
      </c>
      <c r="H588" s="5">
        <v>3400.0048000000002</v>
      </c>
      <c r="I588" s="6">
        <f>G588*H588</f>
        <v>13600.019200000001</v>
      </c>
    </row>
    <row r="589" spans="2:9" ht="45" customHeight="1" x14ac:dyDescent="0.25">
      <c r="B589" s="30" t="s">
        <v>378</v>
      </c>
      <c r="C589" s="15">
        <v>44754</v>
      </c>
      <c r="D589" s="143">
        <v>118582</v>
      </c>
      <c r="E589" s="22" t="s">
        <v>68</v>
      </c>
      <c r="F589" s="14" t="s">
        <v>26</v>
      </c>
      <c r="G589" s="12">
        <v>422</v>
      </c>
      <c r="H589" s="5">
        <v>33.866</v>
      </c>
      <c r="I589" s="6">
        <f>G589*H589</f>
        <v>14291.451999999999</v>
      </c>
    </row>
    <row r="590" spans="2:9" ht="45" customHeight="1" x14ac:dyDescent="0.25">
      <c r="B590" s="30" t="s">
        <v>378</v>
      </c>
      <c r="C590" s="15">
        <v>44754</v>
      </c>
      <c r="D590" s="143">
        <v>118584</v>
      </c>
      <c r="E590" s="22" t="s">
        <v>87</v>
      </c>
      <c r="F590" s="14" t="s">
        <v>26</v>
      </c>
      <c r="G590" s="12">
        <v>487</v>
      </c>
      <c r="H590" s="5">
        <v>60.958799999999997</v>
      </c>
      <c r="I590" s="6">
        <f>G590*H590</f>
        <v>29686.935599999997</v>
      </c>
    </row>
    <row r="591" spans="2:9" ht="45" customHeight="1" x14ac:dyDescent="0.25">
      <c r="B591" s="30" t="s">
        <v>378</v>
      </c>
      <c r="C591" s="15">
        <v>44837</v>
      </c>
      <c r="D591" s="143">
        <v>112336</v>
      </c>
      <c r="E591" s="22" t="s">
        <v>437</v>
      </c>
      <c r="F591" s="14" t="s">
        <v>26</v>
      </c>
      <c r="G591" s="12">
        <v>361</v>
      </c>
      <c r="H591" s="5">
        <v>743.4</v>
      </c>
      <c r="I591" s="6">
        <f>G591*H591</f>
        <v>268367.39999999997</v>
      </c>
    </row>
    <row r="592" spans="2:9" ht="45" customHeight="1" x14ac:dyDescent="0.25">
      <c r="B592" s="30" t="s">
        <v>378</v>
      </c>
      <c r="C592" s="15">
        <v>44910</v>
      </c>
      <c r="D592" s="143">
        <v>119367</v>
      </c>
      <c r="E592" s="22" t="s">
        <v>438</v>
      </c>
      <c r="F592" s="14" t="s">
        <v>26</v>
      </c>
      <c r="G592" s="12">
        <v>99</v>
      </c>
      <c r="H592" s="5">
        <v>336.3</v>
      </c>
      <c r="I592" s="6">
        <f>G592*H592</f>
        <v>33293.700000000004</v>
      </c>
    </row>
    <row r="593" spans="2:9" ht="45" customHeight="1" x14ac:dyDescent="0.25">
      <c r="B593" s="30" t="s">
        <v>378</v>
      </c>
      <c r="C593" s="15">
        <v>44910</v>
      </c>
      <c r="D593" s="143">
        <v>112336</v>
      </c>
      <c r="E593" s="22" t="s">
        <v>439</v>
      </c>
      <c r="F593" s="14" t="s">
        <v>26</v>
      </c>
      <c r="G593" s="12">
        <v>98</v>
      </c>
      <c r="H593" s="5">
        <v>401.2</v>
      </c>
      <c r="I593" s="6">
        <f>G593*H593</f>
        <v>39317.599999999999</v>
      </c>
    </row>
    <row r="594" spans="2:9" ht="45" customHeight="1" x14ac:dyDescent="0.25">
      <c r="B594" s="30" t="s">
        <v>378</v>
      </c>
      <c r="C594" s="15">
        <v>44718</v>
      </c>
      <c r="D594" s="143">
        <v>118532</v>
      </c>
      <c r="E594" s="22" t="s">
        <v>52</v>
      </c>
      <c r="F594" s="14" t="s">
        <v>26</v>
      </c>
      <c r="G594" s="12">
        <v>8700</v>
      </c>
      <c r="H594" s="5">
        <v>11.1982</v>
      </c>
      <c r="I594" s="6">
        <f>G594*H594</f>
        <v>97424.34</v>
      </c>
    </row>
    <row r="595" spans="2:9" ht="45" customHeight="1" x14ac:dyDescent="0.25">
      <c r="B595" s="30" t="s">
        <v>378</v>
      </c>
      <c r="C595" s="15">
        <v>44910</v>
      </c>
      <c r="D595" s="143">
        <v>119037</v>
      </c>
      <c r="E595" s="145" t="s">
        <v>440</v>
      </c>
      <c r="F595" s="14" t="s">
        <v>26</v>
      </c>
      <c r="G595" s="144">
        <v>249000</v>
      </c>
      <c r="H595" s="5">
        <v>1.9942</v>
      </c>
      <c r="I595" s="6">
        <f>G595*H595</f>
        <v>496555.8</v>
      </c>
    </row>
    <row r="596" spans="2:9" ht="45" customHeight="1" x14ac:dyDescent="0.25">
      <c r="B596" s="30" t="s">
        <v>378</v>
      </c>
      <c r="C596" s="15">
        <v>44762</v>
      </c>
      <c r="D596" s="143">
        <v>118609</v>
      </c>
      <c r="E596" s="22" t="s">
        <v>120</v>
      </c>
      <c r="F596" s="14" t="s">
        <v>26</v>
      </c>
      <c r="G596" s="12">
        <v>70</v>
      </c>
      <c r="H596" s="5">
        <v>11.8</v>
      </c>
      <c r="I596" s="6">
        <f>G596*H596</f>
        <v>826</v>
      </c>
    </row>
    <row r="597" spans="2:9" ht="45" customHeight="1" x14ac:dyDescent="0.25">
      <c r="B597" s="30" t="s">
        <v>378</v>
      </c>
      <c r="C597" s="15">
        <v>44718</v>
      </c>
      <c r="D597" s="143">
        <v>118531</v>
      </c>
      <c r="E597" s="22" t="s">
        <v>51</v>
      </c>
      <c r="F597" s="14" t="s">
        <v>26</v>
      </c>
      <c r="G597" s="12">
        <v>9960</v>
      </c>
      <c r="H597" s="5">
        <v>19.599799999999998</v>
      </c>
      <c r="I597" s="6">
        <f>G597*H597</f>
        <v>195214.00799999997</v>
      </c>
    </row>
    <row r="598" spans="2:9" ht="45" customHeight="1" x14ac:dyDescent="0.25">
      <c r="B598" s="30" t="s">
        <v>378</v>
      </c>
      <c r="C598" s="15">
        <v>44921</v>
      </c>
      <c r="D598" s="143">
        <v>118531</v>
      </c>
      <c r="E598" s="22" t="s">
        <v>761</v>
      </c>
      <c r="F598" s="14" t="s">
        <v>130</v>
      </c>
      <c r="G598" s="147">
        <v>10000</v>
      </c>
      <c r="H598" s="5">
        <v>10.9976</v>
      </c>
      <c r="I598" s="6">
        <f>G598*H598</f>
        <v>109976</v>
      </c>
    </row>
    <row r="599" spans="2:9" ht="45" customHeight="1" x14ac:dyDescent="0.25">
      <c r="B599" s="30" t="s">
        <v>378</v>
      </c>
      <c r="C599" s="15">
        <v>44921</v>
      </c>
      <c r="D599" s="143">
        <v>119342</v>
      </c>
      <c r="E599" s="22" t="s">
        <v>762</v>
      </c>
      <c r="F599" s="14" t="s">
        <v>130</v>
      </c>
      <c r="G599" s="147">
        <v>6000</v>
      </c>
      <c r="H599" s="5">
        <v>13.9948</v>
      </c>
      <c r="I599" s="6">
        <f>G599*H599</f>
        <v>83968.8</v>
      </c>
    </row>
    <row r="600" spans="2:9" ht="45" customHeight="1" x14ac:dyDescent="0.25">
      <c r="B600" s="30" t="s">
        <v>378</v>
      </c>
      <c r="C600" s="15">
        <v>44762</v>
      </c>
      <c r="D600" s="143">
        <v>111325</v>
      </c>
      <c r="E600" s="22" t="s">
        <v>77</v>
      </c>
      <c r="F600" s="14" t="s">
        <v>78</v>
      </c>
      <c r="G600" s="12">
        <v>459</v>
      </c>
      <c r="H600" s="5">
        <v>826</v>
      </c>
      <c r="I600" s="6">
        <f>G600*H600</f>
        <v>379134</v>
      </c>
    </row>
    <row r="601" spans="2:9" ht="45" customHeight="1" x14ac:dyDescent="0.25">
      <c r="B601" s="30" t="s">
        <v>378</v>
      </c>
      <c r="C601" s="15">
        <v>44756</v>
      </c>
      <c r="D601" s="143">
        <v>118634</v>
      </c>
      <c r="E601" s="22" t="s">
        <v>103</v>
      </c>
      <c r="F601" s="14" t="s">
        <v>26</v>
      </c>
      <c r="G601" s="12">
        <v>34</v>
      </c>
      <c r="H601" s="5">
        <v>194.33420000000001</v>
      </c>
      <c r="I601" s="6">
        <f>G601*H601</f>
        <v>6607.3628000000008</v>
      </c>
    </row>
    <row r="602" spans="2:9" ht="45" customHeight="1" x14ac:dyDescent="0.25">
      <c r="B602" s="30" t="s">
        <v>378</v>
      </c>
      <c r="C602" s="15">
        <v>44756</v>
      </c>
      <c r="D602" s="143">
        <v>118632</v>
      </c>
      <c r="E602" s="22" t="s">
        <v>101</v>
      </c>
      <c r="F602" s="14" t="s">
        <v>26</v>
      </c>
      <c r="G602" s="12">
        <v>35</v>
      </c>
      <c r="H602" s="5">
        <v>323.88639999999998</v>
      </c>
      <c r="I602" s="6">
        <f>G602*H602</f>
        <v>11336.023999999999</v>
      </c>
    </row>
    <row r="603" spans="2:9" ht="45" customHeight="1" x14ac:dyDescent="0.25">
      <c r="B603" s="30" t="s">
        <v>378</v>
      </c>
      <c r="C603" s="15">
        <v>44756</v>
      </c>
      <c r="D603" s="143">
        <v>118633</v>
      </c>
      <c r="E603" s="22" t="s">
        <v>102</v>
      </c>
      <c r="F603" s="14" t="s">
        <v>26</v>
      </c>
      <c r="G603" s="12">
        <v>35</v>
      </c>
      <c r="H603" s="5">
        <v>445.34379999999999</v>
      </c>
      <c r="I603" s="6">
        <f>G603*H603</f>
        <v>15587.032999999999</v>
      </c>
    </row>
    <row r="604" spans="2:9" ht="45" customHeight="1" x14ac:dyDescent="0.25">
      <c r="B604" s="30" t="s">
        <v>378</v>
      </c>
      <c r="C604" s="15">
        <v>44756</v>
      </c>
      <c r="D604" s="143">
        <v>118636</v>
      </c>
      <c r="E604" s="22" t="s">
        <v>69</v>
      </c>
      <c r="F604" s="14" t="s">
        <v>26</v>
      </c>
      <c r="G604" s="12">
        <v>73</v>
      </c>
      <c r="H604" s="5">
        <v>161.94319999999999</v>
      </c>
      <c r="I604" s="6">
        <f>G604*H604</f>
        <v>11821.853599999999</v>
      </c>
    </row>
    <row r="605" spans="2:9" ht="45" customHeight="1" x14ac:dyDescent="0.25">
      <c r="B605" s="30" t="s">
        <v>378</v>
      </c>
      <c r="C605" s="15">
        <v>44761</v>
      </c>
      <c r="D605" s="143">
        <v>118700</v>
      </c>
      <c r="E605" s="22" t="s">
        <v>74</v>
      </c>
      <c r="F605" s="14" t="s">
        <v>26</v>
      </c>
      <c r="G605" s="12">
        <v>1</v>
      </c>
      <c r="H605" s="5">
        <v>2185.36</v>
      </c>
      <c r="I605" s="6">
        <f>G605*H605</f>
        <v>2185.36</v>
      </c>
    </row>
    <row r="606" spans="2:9" ht="45" customHeight="1" x14ac:dyDescent="0.25">
      <c r="B606" s="30" t="s">
        <v>378</v>
      </c>
      <c r="C606" s="15">
        <v>44921</v>
      </c>
      <c r="D606" s="143">
        <v>118592</v>
      </c>
      <c r="E606" s="22" t="s">
        <v>763</v>
      </c>
      <c r="F606" s="14" t="s">
        <v>130</v>
      </c>
      <c r="G606" s="12">
        <v>30429</v>
      </c>
      <c r="H606" s="5">
        <v>528.57088580000004</v>
      </c>
      <c r="I606" s="6">
        <f>G606*H606</f>
        <v>16083883.4840082</v>
      </c>
    </row>
    <row r="607" spans="2:9" ht="45" customHeight="1" x14ac:dyDescent="0.25">
      <c r="B607" s="30" t="s">
        <v>378</v>
      </c>
      <c r="C607" s="15">
        <v>44921</v>
      </c>
      <c r="D607" s="143">
        <v>118611</v>
      </c>
      <c r="E607" s="22" t="s">
        <v>764</v>
      </c>
      <c r="F607" s="14" t="s">
        <v>26</v>
      </c>
      <c r="G607" s="12">
        <v>90791</v>
      </c>
      <c r="H607" s="5">
        <v>288.46189230700003</v>
      </c>
      <c r="I607" s="6">
        <f>G607*H607</f>
        <v>26189743.664444838</v>
      </c>
    </row>
    <row r="608" spans="2:9" ht="45" customHeight="1" x14ac:dyDescent="0.25">
      <c r="B608" s="30" t="s">
        <v>378</v>
      </c>
      <c r="C608" s="15">
        <v>44749</v>
      </c>
      <c r="D608" s="143">
        <v>118423</v>
      </c>
      <c r="E608" s="22" t="s">
        <v>765</v>
      </c>
      <c r="F608" s="14" t="s">
        <v>39</v>
      </c>
      <c r="G608" s="12">
        <v>277</v>
      </c>
      <c r="H608" s="5">
        <v>61360</v>
      </c>
      <c r="I608" s="6">
        <f>G608*H608</f>
        <v>16996720</v>
      </c>
    </row>
    <row r="609" spans="2:9" ht="45" customHeight="1" x14ac:dyDescent="0.25">
      <c r="B609" s="30" t="s">
        <v>378</v>
      </c>
      <c r="C609" s="15">
        <v>44749</v>
      </c>
      <c r="D609" s="143">
        <v>118424</v>
      </c>
      <c r="E609" s="22" t="s">
        <v>766</v>
      </c>
      <c r="F609" s="14" t="s">
        <v>39</v>
      </c>
      <c r="G609" s="12">
        <v>90</v>
      </c>
      <c r="H609" s="5">
        <v>61360</v>
      </c>
      <c r="I609" s="6">
        <f>G609*H609</f>
        <v>5522400</v>
      </c>
    </row>
    <row r="610" spans="2:9" ht="45" customHeight="1" x14ac:dyDescent="0.25">
      <c r="B610" s="30" t="s">
        <v>378</v>
      </c>
      <c r="C610" s="15">
        <v>44749</v>
      </c>
      <c r="D610" s="143">
        <v>118426</v>
      </c>
      <c r="E610" s="22" t="s">
        <v>767</v>
      </c>
      <c r="F610" s="14" t="s">
        <v>39</v>
      </c>
      <c r="G610" s="12">
        <v>49</v>
      </c>
      <c r="H610" s="5">
        <v>61360</v>
      </c>
      <c r="I610" s="6">
        <f>G610*H610</f>
        <v>3006640</v>
      </c>
    </row>
    <row r="611" spans="2:9" ht="45" customHeight="1" x14ac:dyDescent="0.25">
      <c r="B611" s="30" t="s">
        <v>378</v>
      </c>
      <c r="C611" s="15">
        <v>44749</v>
      </c>
      <c r="D611" s="143">
        <v>118427</v>
      </c>
      <c r="E611" s="22" t="s">
        <v>768</v>
      </c>
      <c r="F611" s="14" t="s">
        <v>39</v>
      </c>
      <c r="G611" s="12">
        <v>11</v>
      </c>
      <c r="H611" s="5">
        <v>61360</v>
      </c>
      <c r="I611" s="6">
        <f>G611*H611</f>
        <v>674960</v>
      </c>
    </row>
    <row r="612" spans="2:9" ht="45" customHeight="1" x14ac:dyDescent="0.25">
      <c r="B612" s="30" t="s">
        <v>378</v>
      </c>
      <c r="C612" s="15">
        <v>44749</v>
      </c>
      <c r="D612" s="143">
        <v>118425</v>
      </c>
      <c r="E612" s="22" t="s">
        <v>769</v>
      </c>
      <c r="F612" s="14" t="s">
        <v>39</v>
      </c>
      <c r="G612" s="12">
        <v>198</v>
      </c>
      <c r="H612" s="5">
        <v>61360</v>
      </c>
      <c r="I612" s="6">
        <f>G612*H612</f>
        <v>12149280</v>
      </c>
    </row>
    <row r="613" spans="2:9" ht="45" customHeight="1" x14ac:dyDescent="0.25">
      <c r="B613" s="30" t="s">
        <v>378</v>
      </c>
      <c r="C613" s="15">
        <v>44910</v>
      </c>
      <c r="D613" s="143">
        <v>111295</v>
      </c>
      <c r="E613" s="22" t="s">
        <v>770</v>
      </c>
      <c r="F613" s="14" t="s">
        <v>39</v>
      </c>
      <c r="G613" s="12">
        <v>150</v>
      </c>
      <c r="H613" s="5">
        <v>20819.483400000001</v>
      </c>
      <c r="I613" s="6">
        <f>G613*H613</f>
        <v>3122922.5100000002</v>
      </c>
    </row>
    <row r="614" spans="2:9" ht="45" customHeight="1" x14ac:dyDescent="0.25">
      <c r="B614" s="30" t="s">
        <v>378</v>
      </c>
      <c r="C614" s="15">
        <v>44783</v>
      </c>
      <c r="D614" s="143">
        <v>110407</v>
      </c>
      <c r="E614" s="22" t="s">
        <v>125</v>
      </c>
      <c r="F614" s="14" t="s">
        <v>39</v>
      </c>
      <c r="G614" s="144">
        <v>20</v>
      </c>
      <c r="H614" s="5">
        <v>34953.027800000003</v>
      </c>
      <c r="I614" s="6">
        <f>G614*H614</f>
        <v>699060.5560000001</v>
      </c>
    </row>
    <row r="615" spans="2:9" ht="45" customHeight="1" x14ac:dyDescent="0.25">
      <c r="B615" s="30" t="s">
        <v>378</v>
      </c>
      <c r="C615" s="15">
        <v>44921</v>
      </c>
      <c r="D615" s="143">
        <v>110178</v>
      </c>
      <c r="E615" s="22" t="s">
        <v>771</v>
      </c>
      <c r="F615" s="143" t="s">
        <v>130</v>
      </c>
      <c r="G615" s="18">
        <v>150</v>
      </c>
      <c r="H615" s="5">
        <v>932.2</v>
      </c>
      <c r="I615" s="6">
        <f>G615*H615</f>
        <v>139830</v>
      </c>
    </row>
    <row r="616" spans="2:9" ht="45" customHeight="1" x14ac:dyDescent="0.25">
      <c r="B616" s="30" t="s">
        <v>462</v>
      </c>
      <c r="C616" s="15">
        <v>45020</v>
      </c>
      <c r="D616" s="143">
        <v>118795</v>
      </c>
      <c r="E616" s="22" t="s">
        <v>463</v>
      </c>
      <c r="F616" s="14" t="s">
        <v>26</v>
      </c>
      <c r="G616" s="144">
        <v>666</v>
      </c>
      <c r="H616" s="5">
        <v>6.5725910000000001</v>
      </c>
      <c r="I616" s="6">
        <f>G616*H616</f>
        <v>4377.3456059999999</v>
      </c>
    </row>
    <row r="617" spans="2:9" ht="45" customHeight="1" x14ac:dyDescent="0.25">
      <c r="B617" s="30" t="s">
        <v>462</v>
      </c>
      <c r="C617" s="15">
        <v>45020</v>
      </c>
      <c r="D617" s="143">
        <v>118860</v>
      </c>
      <c r="E617" s="22" t="s">
        <v>464</v>
      </c>
      <c r="F617" s="14" t="s">
        <v>26</v>
      </c>
      <c r="G617" s="144">
        <v>398</v>
      </c>
      <c r="H617" s="5">
        <v>14.808987999999999</v>
      </c>
      <c r="I617" s="6">
        <f>G617*H617</f>
        <v>5893.9772240000002</v>
      </c>
    </row>
    <row r="618" spans="2:9" ht="45" customHeight="1" x14ac:dyDescent="0.25">
      <c r="B618" s="30" t="s">
        <v>462</v>
      </c>
      <c r="C618" s="15">
        <v>45020</v>
      </c>
      <c r="D618" s="143">
        <v>118862</v>
      </c>
      <c r="E618" s="22" t="s">
        <v>465</v>
      </c>
      <c r="F618" s="14" t="s">
        <v>26</v>
      </c>
      <c r="G618" s="144">
        <v>891</v>
      </c>
      <c r="H618" s="5">
        <v>6.5726000000000004</v>
      </c>
      <c r="I618" s="6">
        <f>G618*H618</f>
        <v>5856.1866</v>
      </c>
    </row>
    <row r="619" spans="2:9" ht="45" customHeight="1" x14ac:dyDescent="0.25">
      <c r="B619" s="30" t="s">
        <v>462</v>
      </c>
      <c r="C619" s="15">
        <v>45020</v>
      </c>
      <c r="D619" s="143">
        <v>118863</v>
      </c>
      <c r="E619" s="22" t="s">
        <v>466</v>
      </c>
      <c r="F619" s="14" t="s">
        <v>26</v>
      </c>
      <c r="G619" s="144">
        <v>590</v>
      </c>
      <c r="H619" s="5">
        <v>10.690799999999999</v>
      </c>
      <c r="I619" s="6">
        <f>G619*H619</f>
        <v>6307.5719999999992</v>
      </c>
    </row>
    <row r="620" spans="2:9" ht="45" customHeight="1" x14ac:dyDescent="0.25">
      <c r="B620" s="30" t="s">
        <v>462</v>
      </c>
      <c r="C620" s="15">
        <v>44946</v>
      </c>
      <c r="D620" s="143">
        <v>118653</v>
      </c>
      <c r="E620" s="22" t="s">
        <v>448</v>
      </c>
      <c r="F620" s="14" t="s">
        <v>26</v>
      </c>
      <c r="G620" s="12">
        <v>180</v>
      </c>
      <c r="H620" s="5">
        <v>17.7</v>
      </c>
      <c r="I620" s="6">
        <f>G620*H620</f>
        <v>3186</v>
      </c>
    </row>
    <row r="621" spans="2:9" ht="45" customHeight="1" x14ac:dyDescent="0.25">
      <c r="B621" s="30" t="s">
        <v>462</v>
      </c>
      <c r="C621" s="15">
        <v>45190</v>
      </c>
      <c r="D621" s="143">
        <v>115053</v>
      </c>
      <c r="E621" s="22" t="s">
        <v>716</v>
      </c>
      <c r="F621" s="14" t="s">
        <v>717</v>
      </c>
      <c r="G621" s="147">
        <v>782</v>
      </c>
      <c r="H621" s="5">
        <v>2398.5</v>
      </c>
      <c r="I621" s="6">
        <f>G621*H621</f>
        <v>1875627</v>
      </c>
    </row>
    <row r="622" spans="2:9" ht="45" customHeight="1" x14ac:dyDescent="0.25">
      <c r="B622" s="30" t="s">
        <v>462</v>
      </c>
      <c r="C622" s="15">
        <v>45190</v>
      </c>
      <c r="D622" s="143">
        <v>110234</v>
      </c>
      <c r="E622" s="22" t="s">
        <v>718</v>
      </c>
      <c r="F622" s="143" t="s">
        <v>717</v>
      </c>
      <c r="G622" s="18">
        <v>782</v>
      </c>
      <c r="H622" s="5">
        <v>1579.5</v>
      </c>
      <c r="I622" s="6">
        <f>G622*H622</f>
        <v>1235169</v>
      </c>
    </row>
    <row r="623" spans="2:9" ht="45" customHeight="1" x14ac:dyDescent="0.25">
      <c r="B623" s="30" t="s">
        <v>462</v>
      </c>
      <c r="C623" s="15">
        <v>45155</v>
      </c>
      <c r="D623" s="143">
        <v>119351</v>
      </c>
      <c r="E623" s="22" t="s">
        <v>719</v>
      </c>
      <c r="F623" s="14" t="s">
        <v>512</v>
      </c>
      <c r="G623" s="144">
        <v>4545</v>
      </c>
      <c r="H623" s="5">
        <v>1062</v>
      </c>
      <c r="I623" s="6">
        <f>G623*H623</f>
        <v>4826790</v>
      </c>
    </row>
    <row r="624" spans="2:9" ht="45" customHeight="1" x14ac:dyDescent="0.25">
      <c r="B624" s="30" t="s">
        <v>462</v>
      </c>
      <c r="C624" s="15">
        <v>45042</v>
      </c>
      <c r="D624" s="143">
        <v>118804</v>
      </c>
      <c r="E624" s="22" t="s">
        <v>467</v>
      </c>
      <c r="F624" s="14" t="s">
        <v>26</v>
      </c>
      <c r="G624" s="144">
        <v>29</v>
      </c>
      <c r="H624" s="5">
        <v>469.08539999999999</v>
      </c>
      <c r="I624" s="6">
        <f>G624*H624</f>
        <v>13603.4766</v>
      </c>
    </row>
    <row r="625" spans="2:9" ht="45" customHeight="1" x14ac:dyDescent="0.25">
      <c r="B625" s="30" t="s">
        <v>462</v>
      </c>
      <c r="C625" s="15">
        <v>45187</v>
      </c>
      <c r="D625" s="143">
        <v>118589</v>
      </c>
      <c r="E625" s="22" t="s">
        <v>468</v>
      </c>
      <c r="F625" s="14" t="s">
        <v>26</v>
      </c>
      <c r="G625" s="144">
        <v>1028</v>
      </c>
      <c r="H625" s="5">
        <v>590</v>
      </c>
      <c r="I625" s="6">
        <f>G625*H625</f>
        <v>606520</v>
      </c>
    </row>
    <row r="626" spans="2:9" ht="45" customHeight="1" x14ac:dyDescent="0.25">
      <c r="B626" s="30" t="s">
        <v>462</v>
      </c>
      <c r="C626" s="15">
        <v>45190</v>
      </c>
      <c r="D626" s="143">
        <v>118642</v>
      </c>
      <c r="E626" s="22" t="s">
        <v>721</v>
      </c>
      <c r="F626" s="14" t="s">
        <v>130</v>
      </c>
      <c r="G626" s="147">
        <v>215732</v>
      </c>
      <c r="H626" s="5">
        <v>45.43</v>
      </c>
      <c r="I626" s="6">
        <f>G626*H626</f>
        <v>9800704.7599999998</v>
      </c>
    </row>
    <row r="627" spans="2:9" ht="45" customHeight="1" x14ac:dyDescent="0.25">
      <c r="B627" s="30" t="s">
        <v>462</v>
      </c>
      <c r="C627" s="15">
        <v>45007</v>
      </c>
      <c r="D627" s="143">
        <v>118594</v>
      </c>
      <c r="E627" s="22" t="s">
        <v>449</v>
      </c>
      <c r="F627" s="14" t="s">
        <v>447</v>
      </c>
      <c r="G627" s="12">
        <v>2222</v>
      </c>
      <c r="H627" s="5">
        <v>485.00360000000001</v>
      </c>
      <c r="I627" s="6">
        <f>G627*H627</f>
        <v>1077677.9992</v>
      </c>
    </row>
    <row r="628" spans="2:9" ht="45" customHeight="1" x14ac:dyDescent="0.25">
      <c r="B628" s="30" t="s">
        <v>462</v>
      </c>
      <c r="C628" s="15">
        <v>45268</v>
      </c>
      <c r="D628" s="143">
        <v>118853</v>
      </c>
      <c r="E628" s="22" t="s">
        <v>469</v>
      </c>
      <c r="F628" s="14" t="s">
        <v>26</v>
      </c>
      <c r="G628" s="144">
        <v>50</v>
      </c>
      <c r="H628" s="5">
        <v>472</v>
      </c>
      <c r="I628" s="6">
        <f>G628*H628</f>
        <v>23600</v>
      </c>
    </row>
    <row r="629" spans="2:9" ht="45" customHeight="1" x14ac:dyDescent="0.25">
      <c r="B629" s="30" t="s">
        <v>462</v>
      </c>
      <c r="C629" s="15">
        <v>45268</v>
      </c>
      <c r="D629" s="143">
        <v>118854</v>
      </c>
      <c r="E629" s="22" t="s">
        <v>470</v>
      </c>
      <c r="F629" s="14" t="s">
        <v>26</v>
      </c>
      <c r="G629" s="144">
        <v>49</v>
      </c>
      <c r="H629" s="5">
        <v>472</v>
      </c>
      <c r="I629" s="6">
        <f>G629*H629</f>
        <v>23128</v>
      </c>
    </row>
    <row r="630" spans="2:9" ht="45" customHeight="1" x14ac:dyDescent="0.25">
      <c r="B630" s="30" t="s">
        <v>462</v>
      </c>
      <c r="C630" s="15">
        <v>45019</v>
      </c>
      <c r="D630" s="143">
        <v>119081</v>
      </c>
      <c r="E630" s="22" t="s">
        <v>471</v>
      </c>
      <c r="F630" s="14" t="s">
        <v>26</v>
      </c>
      <c r="G630" s="144">
        <v>33</v>
      </c>
      <c r="H630" s="5">
        <v>26.43197</v>
      </c>
      <c r="I630" s="6">
        <f>G630*H630</f>
        <v>872.25500999999997</v>
      </c>
    </row>
    <row r="631" spans="2:9" ht="45" customHeight="1" x14ac:dyDescent="0.25">
      <c r="B631" s="30" t="s">
        <v>462</v>
      </c>
      <c r="C631" s="15">
        <v>45268</v>
      </c>
      <c r="D631" s="143">
        <v>118868</v>
      </c>
      <c r="E631" s="22" t="s">
        <v>472</v>
      </c>
      <c r="F631" s="14" t="s">
        <v>27</v>
      </c>
      <c r="G631" s="144">
        <v>330</v>
      </c>
      <c r="H631" s="5">
        <v>50.74</v>
      </c>
      <c r="I631" s="6">
        <f>G631*H631</f>
        <v>16744.2</v>
      </c>
    </row>
    <row r="632" spans="2:9" ht="45" customHeight="1" x14ac:dyDescent="0.25">
      <c r="B632" s="30" t="s">
        <v>462</v>
      </c>
      <c r="C632" s="15">
        <v>45268</v>
      </c>
      <c r="D632" s="143">
        <v>118872</v>
      </c>
      <c r="E632" s="22" t="s">
        <v>473</v>
      </c>
      <c r="F632" s="14" t="s">
        <v>27</v>
      </c>
      <c r="G632" s="144">
        <v>967</v>
      </c>
      <c r="H632" s="5">
        <v>59</v>
      </c>
      <c r="I632" s="6">
        <f>G632*H632</f>
        <v>57053</v>
      </c>
    </row>
    <row r="633" spans="2:9" ht="45" customHeight="1" x14ac:dyDescent="0.25">
      <c r="B633" s="30" t="s">
        <v>462</v>
      </c>
      <c r="C633" s="15">
        <v>45268</v>
      </c>
      <c r="D633" s="143">
        <v>118859</v>
      </c>
      <c r="E633" s="22" t="s">
        <v>474</v>
      </c>
      <c r="F633" s="14" t="s">
        <v>27</v>
      </c>
      <c r="G633" s="144">
        <v>24</v>
      </c>
      <c r="H633" s="5">
        <v>70.8</v>
      </c>
      <c r="I633" s="6">
        <f>G633*H633</f>
        <v>1699.1999999999998</v>
      </c>
    </row>
    <row r="634" spans="2:9" ht="45" customHeight="1" x14ac:dyDescent="0.25">
      <c r="B634" s="30" t="s">
        <v>462</v>
      </c>
      <c r="C634" s="15">
        <v>45268</v>
      </c>
      <c r="D634" s="143">
        <v>118882</v>
      </c>
      <c r="E634" s="22" t="s">
        <v>475</v>
      </c>
      <c r="F634" s="14" t="s">
        <v>27</v>
      </c>
      <c r="G634" s="144">
        <v>150</v>
      </c>
      <c r="H634" s="5">
        <v>27.14</v>
      </c>
      <c r="I634" s="6">
        <f>G634*H634</f>
        <v>4071</v>
      </c>
    </row>
    <row r="635" spans="2:9" ht="45" customHeight="1" x14ac:dyDescent="0.25">
      <c r="B635" s="30" t="s">
        <v>462</v>
      </c>
      <c r="C635" s="15">
        <v>45268</v>
      </c>
      <c r="D635" s="143">
        <v>119868</v>
      </c>
      <c r="E635" s="22" t="s">
        <v>476</v>
      </c>
      <c r="F635" s="14" t="s">
        <v>27</v>
      </c>
      <c r="G635" s="144">
        <v>200</v>
      </c>
      <c r="H635" s="5">
        <v>27.14</v>
      </c>
      <c r="I635" s="6">
        <f>G635*H635</f>
        <v>5428</v>
      </c>
    </row>
    <row r="636" spans="2:9" ht="45" customHeight="1" x14ac:dyDescent="0.25">
      <c r="B636" s="30" t="s">
        <v>462</v>
      </c>
      <c r="C636" s="15">
        <v>45020</v>
      </c>
      <c r="D636" s="143">
        <v>118879</v>
      </c>
      <c r="E636" s="22" t="s">
        <v>477</v>
      </c>
      <c r="F636" s="14" t="s">
        <v>26</v>
      </c>
      <c r="G636" s="144">
        <v>146</v>
      </c>
      <c r="H636" s="5">
        <v>16.449200000000001</v>
      </c>
      <c r="I636" s="6">
        <f>G636*H636</f>
        <v>2401.5832</v>
      </c>
    </row>
    <row r="637" spans="2:9" ht="45" customHeight="1" x14ac:dyDescent="0.25">
      <c r="B637" s="30" t="s">
        <v>462</v>
      </c>
      <c r="C637" s="15">
        <v>45020</v>
      </c>
      <c r="D637" s="143">
        <v>118891</v>
      </c>
      <c r="E637" s="22" t="s">
        <v>478</v>
      </c>
      <c r="F637" s="14" t="s">
        <v>26</v>
      </c>
      <c r="G637" s="144">
        <v>121</v>
      </c>
      <c r="H637" s="5">
        <v>18.101400000000002</v>
      </c>
      <c r="I637" s="6">
        <f>G637*H637</f>
        <v>2190.2694000000001</v>
      </c>
    </row>
    <row r="638" spans="2:9" ht="45" customHeight="1" x14ac:dyDescent="0.25">
      <c r="B638" s="30" t="s">
        <v>462</v>
      </c>
      <c r="C638" s="15">
        <v>44946</v>
      </c>
      <c r="D638" s="143">
        <v>118657</v>
      </c>
      <c r="E638" s="22" t="s">
        <v>452</v>
      </c>
      <c r="F638" s="14" t="s">
        <v>26</v>
      </c>
      <c r="G638" s="12">
        <v>429</v>
      </c>
      <c r="H638" s="5">
        <v>118</v>
      </c>
      <c r="I638" s="6">
        <f>G638*H638</f>
        <v>50622</v>
      </c>
    </row>
    <row r="639" spans="2:9" ht="45" customHeight="1" x14ac:dyDescent="0.25">
      <c r="B639" s="30" t="s">
        <v>462</v>
      </c>
      <c r="C639" s="15">
        <v>45281</v>
      </c>
      <c r="D639" s="143">
        <v>118722</v>
      </c>
      <c r="E639" s="22" t="s">
        <v>479</v>
      </c>
      <c r="F639" s="14" t="s">
        <v>26</v>
      </c>
      <c r="G639" s="144">
        <v>205</v>
      </c>
      <c r="H639" s="5">
        <v>278.48</v>
      </c>
      <c r="I639" s="6">
        <f>G639*H639</f>
        <v>57088.4</v>
      </c>
    </row>
    <row r="640" spans="2:9" ht="45" customHeight="1" x14ac:dyDescent="0.25">
      <c r="B640" s="30" t="s">
        <v>462</v>
      </c>
      <c r="C640" s="15">
        <v>44946</v>
      </c>
      <c r="D640" s="143">
        <v>118656</v>
      </c>
      <c r="E640" s="146" t="s">
        <v>450</v>
      </c>
      <c r="F640" s="14" t="s">
        <v>26</v>
      </c>
      <c r="G640" s="147">
        <v>1092</v>
      </c>
      <c r="H640" s="5">
        <v>29.5</v>
      </c>
      <c r="I640" s="6">
        <f>G640*H640</f>
        <v>32214</v>
      </c>
    </row>
    <row r="641" spans="2:9" ht="45" customHeight="1" x14ac:dyDescent="0.25">
      <c r="B641" s="30" t="s">
        <v>462</v>
      </c>
      <c r="C641" s="15">
        <v>44946</v>
      </c>
      <c r="D641" s="143">
        <v>110478</v>
      </c>
      <c r="E641" s="146" t="s">
        <v>451</v>
      </c>
      <c r="F641" s="14" t="s">
        <v>26</v>
      </c>
      <c r="G641" s="147">
        <v>870</v>
      </c>
      <c r="H641" s="5">
        <v>41.3</v>
      </c>
      <c r="I641" s="6">
        <f>G641*H641</f>
        <v>35931</v>
      </c>
    </row>
    <row r="642" spans="2:9" ht="45" customHeight="1" x14ac:dyDescent="0.25">
      <c r="B642" s="30" t="s">
        <v>462</v>
      </c>
      <c r="C642" s="15">
        <v>45020</v>
      </c>
      <c r="D642" s="143">
        <v>118892</v>
      </c>
      <c r="E642" s="22" t="s">
        <v>480</v>
      </c>
      <c r="F642" s="14" t="s">
        <v>26</v>
      </c>
      <c r="G642" s="144">
        <v>1556</v>
      </c>
      <c r="H642" s="5">
        <v>6.5843945000000001</v>
      </c>
      <c r="I642" s="6">
        <f>G642*H642</f>
        <v>10245.317842</v>
      </c>
    </row>
    <row r="643" spans="2:9" ht="45" customHeight="1" x14ac:dyDescent="0.25">
      <c r="B643" s="30" t="s">
        <v>462</v>
      </c>
      <c r="C643" s="15">
        <v>45020</v>
      </c>
      <c r="D643" s="143">
        <v>118895</v>
      </c>
      <c r="E643" s="22" t="s">
        <v>481</v>
      </c>
      <c r="F643" s="14" t="s">
        <v>26</v>
      </c>
      <c r="G643" s="144">
        <v>1074</v>
      </c>
      <c r="H643" s="5">
        <v>11.516792000000001</v>
      </c>
      <c r="I643" s="6">
        <f>G643*H643</f>
        <v>12369.034608</v>
      </c>
    </row>
    <row r="644" spans="2:9" ht="45" customHeight="1" x14ac:dyDescent="0.25">
      <c r="B644" s="30" t="s">
        <v>462</v>
      </c>
      <c r="C644" s="15">
        <v>45020</v>
      </c>
      <c r="D644" s="143">
        <v>118906</v>
      </c>
      <c r="E644" s="22" t="s">
        <v>482</v>
      </c>
      <c r="F644" s="14" t="s">
        <v>26</v>
      </c>
      <c r="G644" s="144">
        <v>120</v>
      </c>
      <c r="H644" s="5">
        <v>12.3428</v>
      </c>
      <c r="I644" s="6">
        <f>G644*H644</f>
        <v>1481.136</v>
      </c>
    </row>
    <row r="645" spans="2:9" ht="45" customHeight="1" x14ac:dyDescent="0.25">
      <c r="B645" s="30" t="s">
        <v>462</v>
      </c>
      <c r="C645" s="15">
        <v>45281</v>
      </c>
      <c r="D645" s="143">
        <v>118723</v>
      </c>
      <c r="E645" s="22" t="s">
        <v>483</v>
      </c>
      <c r="F645" s="14" t="s">
        <v>26</v>
      </c>
      <c r="G645" s="144">
        <v>255</v>
      </c>
      <c r="H645" s="5">
        <v>23.6</v>
      </c>
      <c r="I645" s="6">
        <f>G645*H645</f>
        <v>6018</v>
      </c>
    </row>
    <row r="646" spans="2:9" ht="45" customHeight="1" x14ac:dyDescent="0.25">
      <c r="B646" s="30" t="s">
        <v>462</v>
      </c>
      <c r="C646" s="15">
        <v>45020</v>
      </c>
      <c r="D646" s="143">
        <v>102039</v>
      </c>
      <c r="E646" s="22" t="s">
        <v>484</v>
      </c>
      <c r="F646" s="14" t="s">
        <v>26</v>
      </c>
      <c r="G646" s="144">
        <v>780</v>
      </c>
      <c r="H646" s="5">
        <v>6.5843949999999998</v>
      </c>
      <c r="I646" s="6">
        <f>G646*H646</f>
        <v>5135.8280999999997</v>
      </c>
    </row>
    <row r="647" spans="2:9" ht="45" customHeight="1" x14ac:dyDescent="0.25">
      <c r="B647" s="30" t="s">
        <v>462</v>
      </c>
      <c r="C647" s="15">
        <v>45020</v>
      </c>
      <c r="D647" s="143">
        <v>115171</v>
      </c>
      <c r="E647" s="22" t="s">
        <v>485</v>
      </c>
      <c r="F647" s="14" t="s">
        <v>26</v>
      </c>
      <c r="G647" s="144">
        <v>800</v>
      </c>
      <c r="H647" s="5">
        <v>20.567394</v>
      </c>
      <c r="I647" s="6">
        <f>G647*H647</f>
        <v>16453.915199999999</v>
      </c>
    </row>
    <row r="648" spans="2:9" ht="45" customHeight="1" x14ac:dyDescent="0.25">
      <c r="B648" s="30" t="s">
        <v>462</v>
      </c>
      <c r="C648" s="15">
        <v>45020</v>
      </c>
      <c r="D648" s="143">
        <v>118901</v>
      </c>
      <c r="E648" s="22" t="s">
        <v>486</v>
      </c>
      <c r="F648" s="14" t="s">
        <v>26</v>
      </c>
      <c r="G648" s="144">
        <v>198</v>
      </c>
      <c r="H648" s="5">
        <v>41.122959999999999</v>
      </c>
      <c r="I648" s="6">
        <f>G648*H648</f>
        <v>8142.3460800000003</v>
      </c>
    </row>
    <row r="649" spans="2:9" ht="45" customHeight="1" x14ac:dyDescent="0.25">
      <c r="B649" s="30" t="s">
        <v>462</v>
      </c>
      <c r="C649" s="15">
        <v>45020</v>
      </c>
      <c r="D649" s="143">
        <v>118911</v>
      </c>
      <c r="E649" s="22" t="s">
        <v>487</v>
      </c>
      <c r="F649" s="14" t="s">
        <v>26</v>
      </c>
      <c r="G649" s="144">
        <v>194</v>
      </c>
      <c r="H649" s="5">
        <v>43.813420000000001</v>
      </c>
      <c r="I649" s="6">
        <f>G649*H649</f>
        <v>8499.8034800000005</v>
      </c>
    </row>
    <row r="650" spans="2:9" ht="45" customHeight="1" x14ac:dyDescent="0.25">
      <c r="B650" s="30" t="s">
        <v>462</v>
      </c>
      <c r="C650" s="15">
        <v>45020</v>
      </c>
      <c r="D650" s="143">
        <v>118913</v>
      </c>
      <c r="E650" s="22" t="s">
        <v>488</v>
      </c>
      <c r="F650" s="14" t="s">
        <v>26</v>
      </c>
      <c r="G650" s="144">
        <v>1000</v>
      </c>
      <c r="H650" s="5">
        <v>8.2245950000000008</v>
      </c>
      <c r="I650" s="6">
        <f>G650*H650</f>
        <v>8224.5950000000012</v>
      </c>
    </row>
    <row r="651" spans="2:9" ht="45" customHeight="1" x14ac:dyDescent="0.25">
      <c r="B651" s="30" t="s">
        <v>462</v>
      </c>
      <c r="C651" s="15">
        <v>45020</v>
      </c>
      <c r="D651" s="143">
        <v>118914</v>
      </c>
      <c r="E651" s="22" t="s">
        <v>489</v>
      </c>
      <c r="F651" s="14" t="s">
        <v>26</v>
      </c>
      <c r="G651" s="144">
        <v>194</v>
      </c>
      <c r="H651" s="5">
        <v>164.49199999999999</v>
      </c>
      <c r="I651" s="6">
        <f>G651*H651</f>
        <v>31911.447999999997</v>
      </c>
    </row>
    <row r="652" spans="2:9" ht="45" customHeight="1" x14ac:dyDescent="0.25">
      <c r="B652" s="30" t="s">
        <v>462</v>
      </c>
      <c r="C652" s="165">
        <v>44937</v>
      </c>
      <c r="D652" s="143">
        <v>119099</v>
      </c>
      <c r="E652" s="175" t="s">
        <v>453</v>
      </c>
      <c r="F652" s="163" t="s">
        <v>26</v>
      </c>
      <c r="G652" s="220">
        <v>25500</v>
      </c>
      <c r="H652" s="10">
        <v>69.561000000000007</v>
      </c>
      <c r="I652" s="6">
        <f>G652*H652</f>
        <v>1773805.5000000002</v>
      </c>
    </row>
    <row r="653" spans="2:9" ht="45" customHeight="1" x14ac:dyDescent="0.25">
      <c r="B653" s="30" t="s">
        <v>462</v>
      </c>
      <c r="C653" s="165">
        <v>45042</v>
      </c>
      <c r="D653" s="143">
        <v>118921</v>
      </c>
      <c r="E653" s="24" t="s">
        <v>490</v>
      </c>
      <c r="F653" s="163" t="s">
        <v>26</v>
      </c>
      <c r="G653" s="169">
        <v>408</v>
      </c>
      <c r="H653" s="10">
        <v>1069.1980000000001</v>
      </c>
      <c r="I653" s="6">
        <f>G653*H653</f>
        <v>436232.78400000004</v>
      </c>
    </row>
    <row r="654" spans="2:9" ht="45" customHeight="1" x14ac:dyDescent="0.25">
      <c r="B654" s="30" t="s">
        <v>462</v>
      </c>
      <c r="C654" s="165">
        <v>45190</v>
      </c>
      <c r="D654" s="143">
        <v>118490</v>
      </c>
      <c r="E654" s="24" t="s">
        <v>736</v>
      </c>
      <c r="F654" s="163" t="s">
        <v>130</v>
      </c>
      <c r="G654" s="26">
        <v>23500</v>
      </c>
      <c r="H654" s="10">
        <v>513.06399999999996</v>
      </c>
      <c r="I654" s="6">
        <f>G654*H654</f>
        <v>12057004</v>
      </c>
    </row>
    <row r="655" spans="2:9" ht="45" customHeight="1" x14ac:dyDescent="0.25">
      <c r="B655" s="30" t="s">
        <v>462</v>
      </c>
      <c r="C655" s="165">
        <v>45196</v>
      </c>
      <c r="D655" s="143">
        <v>111060</v>
      </c>
      <c r="E655" s="24" t="s">
        <v>491</v>
      </c>
      <c r="F655" s="163" t="s">
        <v>447</v>
      </c>
      <c r="G655" s="169">
        <v>22</v>
      </c>
      <c r="H655" s="10">
        <v>141.6</v>
      </c>
      <c r="I655" s="6">
        <f>G655*H655</f>
        <v>3115.2</v>
      </c>
    </row>
    <row r="656" spans="2:9" ht="45" customHeight="1" x14ac:dyDescent="0.25">
      <c r="B656" s="30" t="s">
        <v>462</v>
      </c>
      <c r="C656" s="165">
        <v>45019</v>
      </c>
      <c r="D656" s="143">
        <v>119079</v>
      </c>
      <c r="E656" s="24" t="s">
        <v>492</v>
      </c>
      <c r="F656" s="163" t="s">
        <v>26</v>
      </c>
      <c r="G656" s="169">
        <v>523</v>
      </c>
      <c r="H656" s="10">
        <v>192.63499999999999</v>
      </c>
      <c r="I656" s="6">
        <f>G656*H656</f>
        <v>100748.105</v>
      </c>
    </row>
    <row r="657" spans="2:9" ht="45" customHeight="1" x14ac:dyDescent="0.25">
      <c r="B657" s="30" t="s">
        <v>462</v>
      </c>
      <c r="C657" s="165">
        <v>45019</v>
      </c>
      <c r="D657" s="143">
        <v>119078</v>
      </c>
      <c r="E657" s="24" t="s">
        <v>493</v>
      </c>
      <c r="F657" s="163" t="s">
        <v>26</v>
      </c>
      <c r="G657" s="169">
        <v>660</v>
      </c>
      <c r="H657" s="10">
        <v>52.002592999999997</v>
      </c>
      <c r="I657" s="6">
        <f>G657*H657</f>
        <v>34321.711380000001</v>
      </c>
    </row>
    <row r="658" spans="2:9" ht="45" customHeight="1" x14ac:dyDescent="0.25">
      <c r="B658" s="30" t="s">
        <v>462</v>
      </c>
      <c r="C658" s="165">
        <v>45042</v>
      </c>
      <c r="D658" s="143">
        <v>118827</v>
      </c>
      <c r="E658" s="24" t="s">
        <v>494</v>
      </c>
      <c r="F658" s="163" t="s">
        <v>26</v>
      </c>
      <c r="G658" s="169">
        <v>31</v>
      </c>
      <c r="H658" s="10">
        <v>213.875</v>
      </c>
      <c r="I658" s="6">
        <f>G658*H658</f>
        <v>6630.125</v>
      </c>
    </row>
    <row r="659" spans="2:9" ht="45" customHeight="1" x14ac:dyDescent="0.25">
      <c r="B659" s="30" t="s">
        <v>462</v>
      </c>
      <c r="C659" s="165">
        <v>45019</v>
      </c>
      <c r="D659" s="143">
        <v>119080</v>
      </c>
      <c r="E659" s="24" t="s">
        <v>495</v>
      </c>
      <c r="F659" s="163" t="s">
        <v>26</v>
      </c>
      <c r="G659" s="169">
        <v>3</v>
      </c>
      <c r="H659" s="10">
        <v>179.86799999999999</v>
      </c>
      <c r="I659" s="6">
        <f>G659*H659</f>
        <v>539.60400000000004</v>
      </c>
    </row>
    <row r="660" spans="2:9" ht="45" customHeight="1" x14ac:dyDescent="0.25">
      <c r="B660" s="30" t="s">
        <v>462</v>
      </c>
      <c r="C660" s="165">
        <v>45281</v>
      </c>
      <c r="D660" s="143">
        <v>118725</v>
      </c>
      <c r="E660" s="24" t="s">
        <v>496</v>
      </c>
      <c r="F660" s="163" t="s">
        <v>26</v>
      </c>
      <c r="G660" s="169">
        <v>421</v>
      </c>
      <c r="H660" s="10">
        <v>354</v>
      </c>
      <c r="I660" s="6">
        <f>G660*H660</f>
        <v>149034</v>
      </c>
    </row>
    <row r="661" spans="2:9" ht="45" customHeight="1" x14ac:dyDescent="0.25">
      <c r="B661" s="30" t="s">
        <v>462</v>
      </c>
      <c r="C661" s="165">
        <v>45268</v>
      </c>
      <c r="D661" s="143">
        <v>118884</v>
      </c>
      <c r="E661" s="24" t="s">
        <v>497</v>
      </c>
      <c r="F661" s="163" t="s">
        <v>26</v>
      </c>
      <c r="G661" s="169">
        <v>1044</v>
      </c>
      <c r="H661" s="10">
        <v>354</v>
      </c>
      <c r="I661" s="6">
        <f>G661*H661</f>
        <v>369576</v>
      </c>
    </row>
    <row r="662" spans="2:9" ht="45" customHeight="1" x14ac:dyDescent="0.25">
      <c r="B662" s="30" t="s">
        <v>462</v>
      </c>
      <c r="C662" s="165">
        <v>45281</v>
      </c>
      <c r="D662" s="143">
        <v>119117</v>
      </c>
      <c r="E662" s="24" t="s">
        <v>498</v>
      </c>
      <c r="F662" s="163" t="s">
        <v>26</v>
      </c>
      <c r="G662" s="169">
        <v>5</v>
      </c>
      <c r="H662" s="10">
        <v>773.76139999999998</v>
      </c>
      <c r="I662" s="6">
        <f>G662*H662</f>
        <v>3868.8069999999998</v>
      </c>
    </row>
    <row r="663" spans="2:9" ht="45" customHeight="1" x14ac:dyDescent="0.25">
      <c r="B663" s="30" t="s">
        <v>462</v>
      </c>
      <c r="C663" s="165">
        <v>45187</v>
      </c>
      <c r="D663" s="143">
        <v>117080</v>
      </c>
      <c r="E663" s="24" t="s">
        <v>746</v>
      </c>
      <c r="F663" s="163" t="s">
        <v>39</v>
      </c>
      <c r="G663" s="169">
        <v>73</v>
      </c>
      <c r="H663" s="10">
        <v>14160</v>
      </c>
      <c r="I663" s="6">
        <f>G663*H663</f>
        <v>1033680</v>
      </c>
    </row>
    <row r="664" spans="2:9" ht="45" customHeight="1" x14ac:dyDescent="0.25">
      <c r="B664" s="30" t="s">
        <v>462</v>
      </c>
      <c r="C664" s="165">
        <v>44942</v>
      </c>
      <c r="D664" s="143">
        <v>118687</v>
      </c>
      <c r="E664" s="176" t="s">
        <v>454</v>
      </c>
      <c r="F664" s="168" t="s">
        <v>26</v>
      </c>
      <c r="G664" s="164">
        <v>36</v>
      </c>
      <c r="H664" s="10">
        <v>357.54</v>
      </c>
      <c r="I664" s="6">
        <f>G664*H664</f>
        <v>12871.44</v>
      </c>
    </row>
    <row r="665" spans="2:9" ht="45" customHeight="1" x14ac:dyDescent="0.25">
      <c r="B665" s="30" t="s">
        <v>462</v>
      </c>
      <c r="C665" s="165">
        <v>45281</v>
      </c>
      <c r="D665" s="143">
        <v>118726</v>
      </c>
      <c r="E665" s="24" t="s">
        <v>499</v>
      </c>
      <c r="F665" s="163" t="s">
        <v>26</v>
      </c>
      <c r="G665" s="169">
        <v>28</v>
      </c>
      <c r="H665" s="10">
        <v>1050.2</v>
      </c>
      <c r="I665" s="6">
        <f>G665*H665</f>
        <v>29405.600000000002</v>
      </c>
    </row>
    <row r="666" spans="2:9" ht="45" customHeight="1" x14ac:dyDescent="0.25">
      <c r="B666" s="30" t="s">
        <v>462</v>
      </c>
      <c r="C666" s="165">
        <v>45281</v>
      </c>
      <c r="D666" s="143">
        <v>118727</v>
      </c>
      <c r="E666" s="24" t="s">
        <v>500</v>
      </c>
      <c r="F666" s="163" t="s">
        <v>26</v>
      </c>
      <c r="G666" s="169">
        <v>500</v>
      </c>
      <c r="H666" s="10">
        <v>908.6</v>
      </c>
      <c r="I666" s="6">
        <f>G666*H666</f>
        <v>454300</v>
      </c>
    </row>
    <row r="667" spans="2:9" ht="45" customHeight="1" x14ac:dyDescent="0.25">
      <c r="B667" s="30" t="s">
        <v>462</v>
      </c>
      <c r="C667" s="165">
        <v>45281</v>
      </c>
      <c r="D667" s="143">
        <v>118728</v>
      </c>
      <c r="E667" s="24" t="s">
        <v>501</v>
      </c>
      <c r="F667" s="163" t="s">
        <v>26</v>
      </c>
      <c r="G667" s="169">
        <v>100</v>
      </c>
      <c r="H667" s="10">
        <v>1050.2</v>
      </c>
      <c r="I667" s="6">
        <f>G667*H667</f>
        <v>105020</v>
      </c>
    </row>
    <row r="668" spans="2:9" ht="45" customHeight="1" x14ac:dyDescent="0.25">
      <c r="B668" s="30" t="s">
        <v>462</v>
      </c>
      <c r="C668" s="165">
        <v>45281</v>
      </c>
      <c r="D668" s="143">
        <v>118729</v>
      </c>
      <c r="E668" s="24" t="s">
        <v>502</v>
      </c>
      <c r="F668" s="163" t="s">
        <v>26</v>
      </c>
      <c r="G668" s="169">
        <v>3</v>
      </c>
      <c r="H668" s="10">
        <v>236</v>
      </c>
      <c r="I668" s="6">
        <f>G668*H668</f>
        <v>708</v>
      </c>
    </row>
    <row r="669" spans="2:9" ht="45" customHeight="1" x14ac:dyDescent="0.25">
      <c r="B669" s="30" t="s">
        <v>462</v>
      </c>
      <c r="C669" s="165">
        <v>45042</v>
      </c>
      <c r="D669" s="143">
        <v>118842</v>
      </c>
      <c r="E669" s="24" t="s">
        <v>503</v>
      </c>
      <c r="F669" s="163" t="s">
        <v>26</v>
      </c>
      <c r="G669" s="169">
        <v>6310</v>
      </c>
      <c r="H669" s="10">
        <v>339.09660000000002</v>
      </c>
      <c r="I669" s="6">
        <f>G669*H669</f>
        <v>2139699.5460000001</v>
      </c>
    </row>
    <row r="670" spans="2:9" ht="45" customHeight="1" x14ac:dyDescent="0.25">
      <c r="B670" s="30" t="s">
        <v>462</v>
      </c>
      <c r="C670" s="165">
        <v>45061</v>
      </c>
      <c r="D670" s="143">
        <v>118845</v>
      </c>
      <c r="E670" s="24" t="s">
        <v>504</v>
      </c>
      <c r="F670" s="168" t="s">
        <v>26</v>
      </c>
      <c r="G670" s="164">
        <v>131</v>
      </c>
      <c r="H670" s="10">
        <v>348.33600000000001</v>
      </c>
      <c r="I670" s="6">
        <f>G670*H670</f>
        <v>45632.016000000003</v>
      </c>
    </row>
    <row r="671" spans="2:9" ht="45" customHeight="1" x14ac:dyDescent="0.25">
      <c r="B671" s="30" t="s">
        <v>462</v>
      </c>
      <c r="C671" s="165">
        <v>45044</v>
      </c>
      <c r="D671" s="143">
        <v>119443</v>
      </c>
      <c r="E671" s="24" t="s">
        <v>505</v>
      </c>
      <c r="F671" s="163" t="s">
        <v>39</v>
      </c>
      <c r="G671" s="169">
        <v>790</v>
      </c>
      <c r="H671" s="10">
        <v>4956</v>
      </c>
      <c r="I671" s="6">
        <f>G671*H671</f>
        <v>3915240</v>
      </c>
    </row>
    <row r="672" spans="2:9" ht="45" customHeight="1" x14ac:dyDescent="0.25">
      <c r="B672" s="30" t="s">
        <v>462</v>
      </c>
      <c r="C672" s="165">
        <v>45281</v>
      </c>
      <c r="D672" s="143">
        <v>118730</v>
      </c>
      <c r="E672" s="24" t="s">
        <v>506</v>
      </c>
      <c r="F672" s="163" t="s">
        <v>26</v>
      </c>
      <c r="G672" s="169">
        <v>197</v>
      </c>
      <c r="H672" s="10">
        <v>236</v>
      </c>
      <c r="I672" s="6">
        <f>G672*H672</f>
        <v>46492</v>
      </c>
    </row>
    <row r="673" spans="2:9" ht="45" customHeight="1" x14ac:dyDescent="0.25">
      <c r="B673" s="30" t="s">
        <v>462</v>
      </c>
      <c r="C673" s="165">
        <v>45042</v>
      </c>
      <c r="D673" s="143">
        <v>117837</v>
      </c>
      <c r="E673" s="24" t="s">
        <v>507</v>
      </c>
      <c r="F673" s="163" t="s">
        <v>26</v>
      </c>
      <c r="G673" s="169">
        <v>6356</v>
      </c>
      <c r="H673" s="10">
        <v>813.846</v>
      </c>
      <c r="I673" s="6">
        <f>G673*H673</f>
        <v>5172805.176</v>
      </c>
    </row>
    <row r="674" spans="2:9" ht="45" customHeight="1" x14ac:dyDescent="0.25">
      <c r="B674" s="30" t="s">
        <v>462</v>
      </c>
      <c r="C674" s="165">
        <v>45266</v>
      </c>
      <c r="D674" s="143">
        <v>119858</v>
      </c>
      <c r="E674" s="24" t="s">
        <v>671</v>
      </c>
      <c r="F674" s="163" t="s">
        <v>29</v>
      </c>
      <c r="G674" s="169">
        <v>1</v>
      </c>
      <c r="H674" s="10">
        <v>4956</v>
      </c>
      <c r="I674" s="6">
        <f>G674*H674</f>
        <v>4956</v>
      </c>
    </row>
    <row r="675" spans="2:9" ht="45" customHeight="1" x14ac:dyDescent="0.25">
      <c r="B675" s="30" t="s">
        <v>462</v>
      </c>
      <c r="C675" s="165">
        <v>45287</v>
      </c>
      <c r="D675" s="143">
        <v>119859</v>
      </c>
      <c r="E675" s="24" t="s">
        <v>674</v>
      </c>
      <c r="F675" s="163" t="s">
        <v>29</v>
      </c>
      <c r="G675" s="169">
        <v>54</v>
      </c>
      <c r="H675" s="10">
        <v>5799.9949999999999</v>
      </c>
      <c r="I675" s="6">
        <f>G675*H675</f>
        <v>313199.73</v>
      </c>
    </row>
    <row r="676" spans="2:9" ht="45" customHeight="1" x14ac:dyDescent="0.25">
      <c r="B676" s="30" t="s">
        <v>462</v>
      </c>
      <c r="C676" s="165">
        <v>44952</v>
      </c>
      <c r="D676" s="143">
        <v>118806</v>
      </c>
      <c r="E676" s="24" t="s">
        <v>456</v>
      </c>
      <c r="F676" s="163" t="s">
        <v>26</v>
      </c>
      <c r="G676" s="164">
        <v>328</v>
      </c>
      <c r="H676" s="10">
        <v>6442.8</v>
      </c>
      <c r="I676" s="6">
        <f>G676*H676</f>
        <v>2113238.4</v>
      </c>
    </row>
    <row r="677" spans="2:9" ht="45" customHeight="1" x14ac:dyDescent="0.25">
      <c r="B677" s="30" t="s">
        <v>462</v>
      </c>
      <c r="C677" s="165">
        <v>45042</v>
      </c>
      <c r="D677" s="143">
        <v>118848</v>
      </c>
      <c r="E677" s="24" t="s">
        <v>509</v>
      </c>
      <c r="F677" s="163" t="s">
        <v>26</v>
      </c>
      <c r="G677" s="169">
        <v>4</v>
      </c>
      <c r="H677" s="10">
        <v>235.33920000000001</v>
      </c>
      <c r="I677" s="6">
        <f>G677*H677</f>
        <v>941.35680000000002</v>
      </c>
    </row>
    <row r="678" spans="2:9" ht="45" customHeight="1" x14ac:dyDescent="0.25">
      <c r="B678" s="30" t="s">
        <v>462</v>
      </c>
      <c r="C678" s="165">
        <v>45020</v>
      </c>
      <c r="D678" s="143">
        <v>118936</v>
      </c>
      <c r="E678" s="24" t="s">
        <v>510</v>
      </c>
      <c r="F678" s="163" t="s">
        <v>26</v>
      </c>
      <c r="G678" s="169">
        <v>482</v>
      </c>
      <c r="H678" s="10">
        <v>69.915000000000006</v>
      </c>
      <c r="I678" s="6">
        <f>G678*H678</f>
        <v>33699.030000000006</v>
      </c>
    </row>
    <row r="679" spans="2:9" ht="45" customHeight="1" x14ac:dyDescent="0.25">
      <c r="B679" s="30" t="s">
        <v>462</v>
      </c>
      <c r="C679" s="165">
        <v>45020</v>
      </c>
      <c r="D679" s="143">
        <v>118937</v>
      </c>
      <c r="E679" s="24" t="s">
        <v>511</v>
      </c>
      <c r="F679" s="163" t="s">
        <v>26</v>
      </c>
      <c r="G679" s="169">
        <v>972</v>
      </c>
      <c r="H679" s="10">
        <v>5.7583950000000002</v>
      </c>
      <c r="I679" s="6">
        <f>G679*H679</f>
        <v>5597.1599400000005</v>
      </c>
    </row>
    <row r="680" spans="2:9" ht="45" customHeight="1" x14ac:dyDescent="0.25">
      <c r="B680" s="30" t="s">
        <v>462</v>
      </c>
      <c r="C680" s="165">
        <v>44937</v>
      </c>
      <c r="D680" s="143">
        <v>119100</v>
      </c>
      <c r="E680" s="24" t="s">
        <v>457</v>
      </c>
      <c r="F680" s="163" t="s">
        <v>26</v>
      </c>
      <c r="G680" s="164">
        <v>7500</v>
      </c>
      <c r="H680" s="10">
        <v>299.1182</v>
      </c>
      <c r="I680" s="6">
        <f>G680*H680</f>
        <v>2243386.5</v>
      </c>
    </row>
    <row r="681" spans="2:9" ht="45" customHeight="1" x14ac:dyDescent="0.25">
      <c r="B681" s="30" t="s">
        <v>462</v>
      </c>
      <c r="C681" s="165">
        <v>45281</v>
      </c>
      <c r="D681" s="143">
        <v>119883</v>
      </c>
      <c r="E681" s="24" t="s">
        <v>513</v>
      </c>
      <c r="F681" s="163" t="s">
        <v>26</v>
      </c>
      <c r="G681" s="169">
        <v>18</v>
      </c>
      <c r="H681" s="10">
        <v>280.80459999999999</v>
      </c>
      <c r="I681" s="6">
        <f>G681*H681</f>
        <v>5054.4827999999998</v>
      </c>
    </row>
    <row r="682" spans="2:9" ht="45" customHeight="1" x14ac:dyDescent="0.25">
      <c r="B682" s="30" t="s">
        <v>462</v>
      </c>
      <c r="C682" s="165">
        <v>44946</v>
      </c>
      <c r="D682" s="143">
        <v>118659</v>
      </c>
      <c r="E682" s="177" t="s">
        <v>459</v>
      </c>
      <c r="F682" s="163" t="s">
        <v>26</v>
      </c>
      <c r="G682" s="178">
        <v>458</v>
      </c>
      <c r="H682" s="23">
        <v>5.9</v>
      </c>
      <c r="I682" s="6">
        <f>G682*H682</f>
        <v>2702.2000000000003</v>
      </c>
    </row>
    <row r="683" spans="2:9" ht="45" customHeight="1" x14ac:dyDescent="0.25">
      <c r="B683" s="30" t="s">
        <v>462</v>
      </c>
      <c r="C683" s="165">
        <v>44946</v>
      </c>
      <c r="D683" s="143">
        <v>118658</v>
      </c>
      <c r="E683" s="177" t="s">
        <v>460</v>
      </c>
      <c r="F683" s="163" t="s">
        <v>26</v>
      </c>
      <c r="G683" s="178">
        <v>192</v>
      </c>
      <c r="H683" s="23">
        <v>14.16</v>
      </c>
      <c r="I683" s="6">
        <f>G683*H683</f>
        <v>2718.7200000000003</v>
      </c>
    </row>
    <row r="684" spans="2:9" ht="45" customHeight="1" x14ac:dyDescent="0.25">
      <c r="B684" s="30" t="s">
        <v>462</v>
      </c>
      <c r="C684" s="165">
        <v>45281</v>
      </c>
      <c r="D684" s="143">
        <v>118732</v>
      </c>
      <c r="E684" s="24" t="s">
        <v>514</v>
      </c>
      <c r="F684" s="163" t="s">
        <v>26</v>
      </c>
      <c r="G684" s="169">
        <v>7</v>
      </c>
      <c r="H684" s="10">
        <v>236</v>
      </c>
      <c r="I684" s="6">
        <f>G684*H684</f>
        <v>1652</v>
      </c>
    </row>
    <row r="685" spans="2:9" ht="45" customHeight="1" x14ac:dyDescent="0.25">
      <c r="B685" s="30" t="s">
        <v>462</v>
      </c>
      <c r="C685" s="165">
        <v>45020</v>
      </c>
      <c r="D685" s="143">
        <v>118957</v>
      </c>
      <c r="E685" s="24" t="s">
        <v>515</v>
      </c>
      <c r="F685" s="163" t="s">
        <v>26</v>
      </c>
      <c r="G685" s="169">
        <v>21</v>
      </c>
      <c r="H685" s="10">
        <v>90.470500000000001</v>
      </c>
      <c r="I685" s="6">
        <f>G685*H685</f>
        <v>1899.8805</v>
      </c>
    </row>
    <row r="686" spans="2:9" ht="45" customHeight="1" x14ac:dyDescent="0.25">
      <c r="B686" s="30" t="s">
        <v>462</v>
      </c>
      <c r="C686" s="165">
        <v>45020</v>
      </c>
      <c r="D686" s="143">
        <v>118967</v>
      </c>
      <c r="E686" s="24" t="s">
        <v>515</v>
      </c>
      <c r="F686" s="163" t="s">
        <v>26</v>
      </c>
      <c r="G686" s="169">
        <v>14</v>
      </c>
      <c r="H686" s="10">
        <v>92.122799999999998</v>
      </c>
      <c r="I686" s="6">
        <f>G686*H686</f>
        <v>1289.7192</v>
      </c>
    </row>
    <row r="687" spans="2:9" ht="45" customHeight="1" x14ac:dyDescent="0.25">
      <c r="B687" s="30" t="s">
        <v>462</v>
      </c>
      <c r="C687" s="165">
        <v>45020</v>
      </c>
      <c r="D687" s="143">
        <v>118958</v>
      </c>
      <c r="E687" s="24" t="s">
        <v>516</v>
      </c>
      <c r="F687" s="163" t="s">
        <v>26</v>
      </c>
      <c r="G687" s="169">
        <v>1</v>
      </c>
      <c r="H687" s="10">
        <v>357.7645</v>
      </c>
      <c r="I687" s="6">
        <f>G687*H687</f>
        <v>357.7645</v>
      </c>
    </row>
    <row r="688" spans="2:9" ht="45" customHeight="1" x14ac:dyDescent="0.25">
      <c r="B688" s="30" t="s">
        <v>462</v>
      </c>
      <c r="C688" s="165">
        <v>45020</v>
      </c>
      <c r="D688" s="143">
        <v>118964</v>
      </c>
      <c r="E688" s="24" t="s">
        <v>517</v>
      </c>
      <c r="F688" s="163" t="s">
        <v>26</v>
      </c>
      <c r="G688" s="169">
        <v>7</v>
      </c>
      <c r="H688" s="10">
        <v>462.23</v>
      </c>
      <c r="I688" s="6">
        <f>G688*H688</f>
        <v>3235.61</v>
      </c>
    </row>
    <row r="689" spans="2:9" ht="45" customHeight="1" x14ac:dyDescent="0.25">
      <c r="B689" s="30" t="s">
        <v>462</v>
      </c>
      <c r="C689" s="165">
        <v>45019</v>
      </c>
      <c r="D689" s="143">
        <v>119082</v>
      </c>
      <c r="E689" s="24" t="s">
        <v>518</v>
      </c>
      <c r="F689" s="163" t="s">
        <v>26</v>
      </c>
      <c r="G689" s="169">
        <v>225</v>
      </c>
      <c r="H689" s="10">
        <v>461.41539999999998</v>
      </c>
      <c r="I689" s="6">
        <f>G689*H689</f>
        <v>103818.465</v>
      </c>
    </row>
    <row r="690" spans="2:9" ht="45" customHeight="1" x14ac:dyDescent="0.25">
      <c r="B690" s="30" t="s">
        <v>462</v>
      </c>
      <c r="C690" s="165">
        <v>45019</v>
      </c>
      <c r="D690" s="143">
        <v>119083</v>
      </c>
      <c r="E690" s="24" t="s">
        <v>519</v>
      </c>
      <c r="F690" s="163" t="s">
        <v>26</v>
      </c>
      <c r="G690" s="169">
        <v>230</v>
      </c>
      <c r="H690" s="10">
        <v>858.19039999999995</v>
      </c>
      <c r="I690" s="6">
        <f>G690*H690</f>
        <v>197383.79199999999</v>
      </c>
    </row>
    <row r="691" spans="2:9" ht="45" customHeight="1" x14ac:dyDescent="0.25">
      <c r="B691" s="30" t="s">
        <v>462</v>
      </c>
      <c r="C691" s="165">
        <v>44946</v>
      </c>
      <c r="D691" s="143">
        <v>100291</v>
      </c>
      <c r="E691" s="24" t="s">
        <v>461</v>
      </c>
      <c r="F691" s="163" t="s">
        <v>26</v>
      </c>
      <c r="G691" s="164">
        <v>413</v>
      </c>
      <c r="H691" s="10">
        <v>153.4</v>
      </c>
      <c r="I691" s="6">
        <f>G691*H691</f>
        <v>63354.200000000004</v>
      </c>
    </row>
    <row r="692" spans="2:9" ht="45" customHeight="1" x14ac:dyDescent="0.25">
      <c r="B692" s="30" t="s">
        <v>462</v>
      </c>
      <c r="C692" s="165">
        <v>45020</v>
      </c>
      <c r="D692" s="143">
        <v>118972</v>
      </c>
      <c r="E692" s="24" t="s">
        <v>461</v>
      </c>
      <c r="F692" s="163" t="s">
        <v>26</v>
      </c>
      <c r="G692" s="169">
        <v>1542</v>
      </c>
      <c r="H692" s="10">
        <v>49.359394999999999</v>
      </c>
      <c r="I692" s="6">
        <f>G692*H692</f>
        <v>76112.187089999992</v>
      </c>
    </row>
    <row r="693" spans="2:9" ht="45" customHeight="1" x14ac:dyDescent="0.25">
      <c r="B693" s="30" t="s">
        <v>462</v>
      </c>
      <c r="C693" s="165">
        <v>45187</v>
      </c>
      <c r="D693" s="143">
        <v>118591</v>
      </c>
      <c r="E693" s="24" t="s">
        <v>520</v>
      </c>
      <c r="F693" s="163" t="s">
        <v>130</v>
      </c>
      <c r="G693" s="169">
        <v>50</v>
      </c>
      <c r="H693" s="10">
        <v>1239</v>
      </c>
      <c r="I693" s="6">
        <f>G693*H693</f>
        <v>61950</v>
      </c>
    </row>
    <row r="694" spans="2:9" ht="45" customHeight="1" x14ac:dyDescent="0.25">
      <c r="B694" s="30" t="s">
        <v>462</v>
      </c>
      <c r="C694" s="165">
        <v>45069</v>
      </c>
      <c r="D694" s="143">
        <v>118450</v>
      </c>
      <c r="E694" s="24" t="s">
        <v>521</v>
      </c>
      <c r="F694" s="163" t="s">
        <v>39</v>
      </c>
      <c r="G694" s="169">
        <v>10</v>
      </c>
      <c r="H694" s="10">
        <v>31978</v>
      </c>
      <c r="I694" s="6">
        <f>G694*H694</f>
        <v>319780</v>
      </c>
    </row>
    <row r="695" spans="2:9" ht="45" customHeight="1" x14ac:dyDescent="0.25">
      <c r="B695" s="30" t="s">
        <v>462</v>
      </c>
      <c r="C695" s="165">
        <v>45069</v>
      </c>
      <c r="D695" s="143">
        <v>118451</v>
      </c>
      <c r="E695" s="24" t="s">
        <v>522</v>
      </c>
      <c r="F695" s="163" t="s">
        <v>39</v>
      </c>
      <c r="G695" s="169">
        <v>3</v>
      </c>
      <c r="H695" s="10">
        <v>31978</v>
      </c>
      <c r="I695" s="6">
        <f>G695*H695</f>
        <v>95934</v>
      </c>
    </row>
    <row r="696" spans="2:9" ht="45" customHeight="1" x14ac:dyDescent="0.25">
      <c r="B696" s="30" t="s">
        <v>462</v>
      </c>
      <c r="C696" s="165">
        <v>45069</v>
      </c>
      <c r="D696" s="143">
        <v>119060</v>
      </c>
      <c r="E696" s="24" t="s">
        <v>523</v>
      </c>
      <c r="F696" s="163" t="s">
        <v>39</v>
      </c>
      <c r="G696" s="169">
        <v>4</v>
      </c>
      <c r="H696" s="10">
        <v>31978</v>
      </c>
      <c r="I696" s="6">
        <f>G696*H696</f>
        <v>127912</v>
      </c>
    </row>
    <row r="697" spans="2:9" ht="45" customHeight="1" x14ac:dyDescent="0.25">
      <c r="B697" s="30" t="s">
        <v>462</v>
      </c>
      <c r="C697" s="165">
        <v>45069</v>
      </c>
      <c r="D697" s="143">
        <v>110409</v>
      </c>
      <c r="E697" s="24" t="s">
        <v>524</v>
      </c>
      <c r="F697" s="163" t="s">
        <v>39</v>
      </c>
      <c r="G697" s="169">
        <v>4</v>
      </c>
      <c r="H697" s="10">
        <v>31978</v>
      </c>
      <c r="I697" s="6">
        <f>G697*H697</f>
        <v>127912</v>
      </c>
    </row>
    <row r="698" spans="2:9" ht="45" customHeight="1" x14ac:dyDescent="0.25">
      <c r="B698" s="30" t="s">
        <v>462</v>
      </c>
      <c r="C698" s="165">
        <v>45044</v>
      </c>
      <c r="D698" s="143">
        <v>119442</v>
      </c>
      <c r="E698" s="24" t="s">
        <v>525</v>
      </c>
      <c r="F698" s="163" t="s">
        <v>39</v>
      </c>
      <c r="G698" s="169">
        <v>330</v>
      </c>
      <c r="H698" s="10">
        <v>53884.7</v>
      </c>
      <c r="I698" s="6">
        <f>G698*H698</f>
        <v>17781951</v>
      </c>
    </row>
    <row r="699" spans="2:9" ht="45" customHeight="1" x14ac:dyDescent="0.25">
      <c r="B699" s="30" t="s">
        <v>462</v>
      </c>
      <c r="C699" s="165">
        <v>45112</v>
      </c>
      <c r="D699" s="143">
        <v>119526</v>
      </c>
      <c r="E699" s="24" t="s">
        <v>526</v>
      </c>
      <c r="F699" s="163" t="s">
        <v>39</v>
      </c>
      <c r="G699" s="169">
        <v>250</v>
      </c>
      <c r="H699" s="10">
        <v>56948.003599999996</v>
      </c>
      <c r="I699" s="6">
        <f>G699*H699</f>
        <v>14237000.899999999</v>
      </c>
    </row>
    <row r="700" spans="2:9" ht="45" customHeight="1" x14ac:dyDescent="0.25">
      <c r="B700" s="30" t="s">
        <v>462</v>
      </c>
      <c r="C700" s="165">
        <v>45112</v>
      </c>
      <c r="D700" s="143">
        <v>119529</v>
      </c>
      <c r="E700" s="24" t="s">
        <v>527</v>
      </c>
      <c r="F700" s="163" t="s">
        <v>39</v>
      </c>
      <c r="G700" s="169">
        <v>75</v>
      </c>
      <c r="H700" s="10">
        <v>56948.003599999996</v>
      </c>
      <c r="I700" s="6">
        <f>G700*H700</f>
        <v>4271100.2699999996</v>
      </c>
    </row>
    <row r="701" spans="2:9" ht="45" customHeight="1" x14ac:dyDescent="0.25">
      <c r="B701" s="30" t="s">
        <v>462</v>
      </c>
      <c r="C701" s="165">
        <v>45112</v>
      </c>
      <c r="D701" s="143">
        <v>119528</v>
      </c>
      <c r="E701" s="24" t="s">
        <v>528</v>
      </c>
      <c r="F701" s="163" t="s">
        <v>39</v>
      </c>
      <c r="G701" s="169">
        <v>150</v>
      </c>
      <c r="H701" s="10">
        <v>56948.003599999996</v>
      </c>
      <c r="I701" s="6">
        <f>G701*H701</f>
        <v>8542200.5399999991</v>
      </c>
    </row>
    <row r="702" spans="2:9" ht="45" customHeight="1" x14ac:dyDescent="0.25">
      <c r="B702" s="30" t="s">
        <v>462</v>
      </c>
      <c r="C702" s="165">
        <v>45112</v>
      </c>
      <c r="D702" s="143">
        <v>119227</v>
      </c>
      <c r="E702" s="24" t="s">
        <v>529</v>
      </c>
      <c r="F702" s="163" t="s">
        <v>39</v>
      </c>
      <c r="G702" s="169">
        <v>300</v>
      </c>
      <c r="H702" s="10">
        <v>56948.003599999996</v>
      </c>
      <c r="I702" s="6">
        <f>G702*H702</f>
        <v>17084401.079999998</v>
      </c>
    </row>
    <row r="703" spans="2:9" ht="45" customHeight="1" x14ac:dyDescent="0.25">
      <c r="B703" s="30" t="s">
        <v>662</v>
      </c>
      <c r="C703" s="165">
        <v>45369</v>
      </c>
      <c r="D703" s="143">
        <v>119904</v>
      </c>
      <c r="E703" s="24" t="s">
        <v>533</v>
      </c>
      <c r="F703" s="163" t="s">
        <v>28</v>
      </c>
      <c r="G703" s="169">
        <v>1310</v>
      </c>
      <c r="H703" s="10">
        <v>528.22699999999998</v>
      </c>
      <c r="I703" s="6">
        <f>G703*H703</f>
        <v>691977.37</v>
      </c>
    </row>
    <row r="704" spans="2:9" ht="45" customHeight="1" x14ac:dyDescent="0.25">
      <c r="B704" s="30" t="s">
        <v>662</v>
      </c>
      <c r="C704" s="167">
        <v>45539</v>
      </c>
      <c r="D704" s="150">
        <v>120105</v>
      </c>
      <c r="E704" s="25" t="s">
        <v>774</v>
      </c>
      <c r="F704" s="166" t="s">
        <v>130</v>
      </c>
      <c r="G704" s="26">
        <v>900</v>
      </c>
      <c r="H704" s="10">
        <v>369.34</v>
      </c>
      <c r="I704" s="5">
        <f>G704*H704</f>
        <v>332406</v>
      </c>
    </row>
    <row r="705" spans="2:9" ht="45" customHeight="1" x14ac:dyDescent="0.25">
      <c r="B705" s="30" t="s">
        <v>662</v>
      </c>
      <c r="C705" s="165">
        <v>45446</v>
      </c>
      <c r="D705" s="143">
        <v>118734</v>
      </c>
      <c r="E705" s="24" t="s">
        <v>677</v>
      </c>
      <c r="F705" s="163" t="s">
        <v>130</v>
      </c>
      <c r="G705" s="169">
        <v>12</v>
      </c>
      <c r="H705" s="10">
        <v>2547.62</v>
      </c>
      <c r="I705" s="6">
        <f>G705*H705</f>
        <v>30571.439999999999</v>
      </c>
    </row>
    <row r="706" spans="2:9" ht="45" customHeight="1" x14ac:dyDescent="0.25">
      <c r="B706" s="30" t="s">
        <v>662</v>
      </c>
      <c r="C706" s="165">
        <v>44880</v>
      </c>
      <c r="D706" s="143">
        <v>111111</v>
      </c>
      <c r="E706" s="24" t="s">
        <v>405</v>
      </c>
      <c r="F706" s="163" t="s">
        <v>26</v>
      </c>
      <c r="G706" s="26">
        <v>490</v>
      </c>
      <c r="H706" s="10">
        <v>46.728000000000002</v>
      </c>
      <c r="I706" s="6">
        <f>G706*H706</f>
        <v>22896.720000000001</v>
      </c>
    </row>
    <row r="707" spans="2:9" ht="45" customHeight="1" x14ac:dyDescent="0.25">
      <c r="B707" s="30" t="s">
        <v>662</v>
      </c>
      <c r="C707" s="165">
        <v>45446</v>
      </c>
      <c r="D707" s="143">
        <v>118735</v>
      </c>
      <c r="E707" s="24" t="s">
        <v>678</v>
      </c>
      <c r="F707" s="163" t="s">
        <v>130</v>
      </c>
      <c r="G707" s="169">
        <v>2931</v>
      </c>
      <c r="H707" s="10">
        <v>53.1</v>
      </c>
      <c r="I707" s="6">
        <f>G707*H707</f>
        <v>155636.1</v>
      </c>
    </row>
    <row r="708" spans="2:9" ht="45" customHeight="1" x14ac:dyDescent="0.25">
      <c r="B708" s="30" t="s">
        <v>662</v>
      </c>
      <c r="C708" s="165">
        <v>45446</v>
      </c>
      <c r="D708" s="168">
        <v>118737</v>
      </c>
      <c r="E708" s="24" t="s">
        <v>679</v>
      </c>
      <c r="F708" s="163" t="s">
        <v>130</v>
      </c>
      <c r="G708" s="169">
        <v>4</v>
      </c>
      <c r="H708" s="10">
        <v>59</v>
      </c>
      <c r="I708" s="6">
        <f>G708*H708</f>
        <v>236</v>
      </c>
    </row>
    <row r="709" spans="2:9" ht="45" customHeight="1" x14ac:dyDescent="0.25">
      <c r="B709" s="30" t="s">
        <v>662</v>
      </c>
      <c r="C709" s="165">
        <v>45446</v>
      </c>
      <c r="D709" s="168">
        <v>118738</v>
      </c>
      <c r="E709" s="24" t="s">
        <v>680</v>
      </c>
      <c r="F709" s="163" t="s">
        <v>130</v>
      </c>
      <c r="G709" s="169">
        <v>2015</v>
      </c>
      <c r="H709" s="10">
        <v>46.02</v>
      </c>
      <c r="I709" s="6">
        <f>G709*H709</f>
        <v>92730.3</v>
      </c>
    </row>
    <row r="710" spans="2:9" ht="45" customHeight="1" x14ac:dyDescent="0.25">
      <c r="B710" s="30" t="s">
        <v>662</v>
      </c>
      <c r="C710" s="165">
        <v>45355</v>
      </c>
      <c r="D710" s="168">
        <v>118855</v>
      </c>
      <c r="E710" s="24" t="s">
        <v>530</v>
      </c>
      <c r="F710" s="163" t="s">
        <v>26</v>
      </c>
      <c r="G710" s="169">
        <v>300</v>
      </c>
      <c r="H710" s="10">
        <v>5900</v>
      </c>
      <c r="I710" s="6">
        <f>G710*H710</f>
        <v>1770000</v>
      </c>
    </row>
    <row r="711" spans="2:9" ht="45" customHeight="1" x14ac:dyDescent="0.25">
      <c r="B711" s="30" t="s">
        <v>662</v>
      </c>
      <c r="C711" s="167">
        <v>45539</v>
      </c>
      <c r="D711" s="166">
        <v>120106</v>
      </c>
      <c r="E711" s="25" t="s">
        <v>775</v>
      </c>
      <c r="F711" s="166" t="s">
        <v>130</v>
      </c>
      <c r="G711" s="26">
        <v>500</v>
      </c>
      <c r="H711" s="10">
        <v>424.8</v>
      </c>
      <c r="I711" s="5">
        <f>G711*H711</f>
        <v>212400</v>
      </c>
    </row>
    <row r="712" spans="2:9" ht="45" customHeight="1" x14ac:dyDescent="0.25">
      <c r="B712" s="30" t="s">
        <v>662</v>
      </c>
      <c r="C712" s="167">
        <v>45579</v>
      </c>
      <c r="D712" s="166">
        <v>120106</v>
      </c>
      <c r="E712" s="25" t="s">
        <v>843</v>
      </c>
      <c r="F712" s="166" t="s">
        <v>26</v>
      </c>
      <c r="G712" s="26">
        <v>10</v>
      </c>
      <c r="H712" s="10">
        <v>443.68</v>
      </c>
      <c r="I712" s="5">
        <f>G712*H712</f>
        <v>4436.8</v>
      </c>
    </row>
    <row r="713" spans="2:9" ht="45" customHeight="1" x14ac:dyDescent="0.25">
      <c r="B713" s="30" t="s">
        <v>662</v>
      </c>
      <c r="C713" s="165">
        <v>45355</v>
      </c>
      <c r="D713" s="168">
        <v>115278</v>
      </c>
      <c r="E713" s="24" t="s">
        <v>531</v>
      </c>
      <c r="F713" s="163" t="s">
        <v>26</v>
      </c>
      <c r="G713" s="169">
        <v>1057</v>
      </c>
      <c r="H713" s="10">
        <v>318.60000000000002</v>
      </c>
      <c r="I713" s="6">
        <f>G713*H713</f>
        <v>336760.2</v>
      </c>
    </row>
    <row r="714" spans="2:9" ht="45" customHeight="1" x14ac:dyDescent="0.25">
      <c r="B714" s="30" t="s">
        <v>662</v>
      </c>
      <c r="C714" s="174">
        <v>45607</v>
      </c>
      <c r="D714" s="171">
        <v>120086</v>
      </c>
      <c r="E714" s="170" t="s">
        <v>844</v>
      </c>
      <c r="F714" s="171" t="s">
        <v>130</v>
      </c>
      <c r="G714" s="172">
        <v>2232</v>
      </c>
      <c r="H714" s="173">
        <v>417.72</v>
      </c>
      <c r="I714" s="6">
        <f>G714*H714</f>
        <v>932351.04</v>
      </c>
    </row>
    <row r="715" spans="2:9" ht="45" customHeight="1" x14ac:dyDescent="0.25">
      <c r="B715" s="30" t="s">
        <v>662</v>
      </c>
      <c r="C715" s="165">
        <v>45457</v>
      </c>
      <c r="D715" s="168">
        <v>119111</v>
      </c>
      <c r="E715" s="24" t="s">
        <v>682</v>
      </c>
      <c r="F715" s="163" t="s">
        <v>130</v>
      </c>
      <c r="G715" s="169">
        <v>1</v>
      </c>
      <c r="H715" s="10">
        <v>459.99939999999998</v>
      </c>
      <c r="I715" s="6">
        <f>G715*H715</f>
        <v>459.99939999999998</v>
      </c>
    </row>
    <row r="716" spans="2:9" ht="45" customHeight="1" x14ac:dyDescent="0.25">
      <c r="B716" s="30" t="s">
        <v>662</v>
      </c>
      <c r="C716" s="165">
        <v>45457</v>
      </c>
      <c r="D716" s="168">
        <v>119953</v>
      </c>
      <c r="E716" s="24" t="s">
        <v>683</v>
      </c>
      <c r="F716" s="163" t="s">
        <v>130</v>
      </c>
      <c r="G716" s="169">
        <v>10</v>
      </c>
      <c r="H716" s="10">
        <v>736.00139999999999</v>
      </c>
      <c r="I716" s="6">
        <f>G716*H716</f>
        <v>7360.0140000000001</v>
      </c>
    </row>
    <row r="717" spans="2:9" ht="45" customHeight="1" x14ac:dyDescent="0.25">
      <c r="B717" s="30" t="s">
        <v>662</v>
      </c>
      <c r="C717" s="151">
        <v>45579</v>
      </c>
      <c r="D717" s="150">
        <v>120123</v>
      </c>
      <c r="E717" s="216" t="s">
        <v>845</v>
      </c>
      <c r="F717" s="150" t="s">
        <v>26</v>
      </c>
      <c r="G717" s="147">
        <v>900</v>
      </c>
      <c r="H717" s="5">
        <v>181.72</v>
      </c>
      <c r="I717" s="5">
        <f>G717*H717</f>
        <v>163548</v>
      </c>
    </row>
    <row r="718" spans="2:9" ht="45" customHeight="1" x14ac:dyDescent="0.25">
      <c r="B718" s="30" t="s">
        <v>662</v>
      </c>
      <c r="C718" s="162">
        <v>45607</v>
      </c>
      <c r="D718" s="159">
        <v>118845</v>
      </c>
      <c r="E718" s="215" t="s">
        <v>846</v>
      </c>
      <c r="F718" s="159" t="s">
        <v>130</v>
      </c>
      <c r="G718" s="160">
        <v>3450</v>
      </c>
      <c r="H718" s="161">
        <v>649</v>
      </c>
      <c r="I718" s="6">
        <f>G718*H718</f>
        <v>2239050</v>
      </c>
    </row>
    <row r="719" spans="2:9" ht="45" customHeight="1" x14ac:dyDescent="0.25">
      <c r="B719" s="30" t="s">
        <v>662</v>
      </c>
      <c r="C719" s="162">
        <v>45607</v>
      </c>
      <c r="D719" s="159">
        <v>115802</v>
      </c>
      <c r="E719" s="215" t="s">
        <v>847</v>
      </c>
      <c r="F719" s="159" t="s">
        <v>130</v>
      </c>
      <c r="G719" s="160">
        <v>3038</v>
      </c>
      <c r="H719" s="161">
        <v>649</v>
      </c>
      <c r="I719" s="6">
        <f>G719*H719</f>
        <v>1971662</v>
      </c>
    </row>
    <row r="720" spans="2:9" ht="45" customHeight="1" x14ac:dyDescent="0.25">
      <c r="B720" s="30" t="s">
        <v>662</v>
      </c>
      <c r="C720" s="183">
        <v>45511</v>
      </c>
      <c r="D720" s="143">
        <v>120004</v>
      </c>
      <c r="E720" s="179" t="s">
        <v>752</v>
      </c>
      <c r="F720" s="180" t="s">
        <v>130</v>
      </c>
      <c r="G720" s="144">
        <v>2000</v>
      </c>
      <c r="H720" s="181">
        <v>700.92</v>
      </c>
      <c r="I720" s="182">
        <f>G720*H720</f>
        <v>1401840</v>
      </c>
    </row>
    <row r="721" spans="2:9" ht="45" customHeight="1" x14ac:dyDescent="0.25">
      <c r="B721" s="30" t="s">
        <v>662</v>
      </c>
      <c r="C721" s="211">
        <v>45579</v>
      </c>
      <c r="D721" s="150">
        <v>120125</v>
      </c>
      <c r="E721" s="216" t="s">
        <v>848</v>
      </c>
      <c r="F721" s="150" t="s">
        <v>26</v>
      </c>
      <c r="G721" s="147">
        <v>800</v>
      </c>
      <c r="H721" s="5">
        <v>531.40120000000002</v>
      </c>
      <c r="I721" s="10">
        <f>G721*H721</f>
        <v>425120.96</v>
      </c>
    </row>
    <row r="722" spans="2:9" ht="45" customHeight="1" x14ac:dyDescent="0.25">
      <c r="B722" s="30" t="s">
        <v>662</v>
      </c>
      <c r="C722" s="212">
        <v>45607</v>
      </c>
      <c r="D722" s="213">
        <v>120170</v>
      </c>
      <c r="E722" s="215" t="s">
        <v>849</v>
      </c>
      <c r="F722" s="213" t="s">
        <v>130</v>
      </c>
      <c r="G722" s="160">
        <v>431</v>
      </c>
      <c r="H722" s="161">
        <v>2301</v>
      </c>
      <c r="I722" s="182">
        <f>G722*H722</f>
        <v>991731</v>
      </c>
    </row>
    <row r="723" spans="2:9" ht="45" customHeight="1" x14ac:dyDescent="0.25">
      <c r="B723" s="30" t="s">
        <v>662</v>
      </c>
      <c r="C723" s="183">
        <v>45428</v>
      </c>
      <c r="D723" s="143">
        <v>111964</v>
      </c>
      <c r="E723" s="179" t="s">
        <v>668</v>
      </c>
      <c r="F723" s="143" t="s">
        <v>669</v>
      </c>
      <c r="G723" s="18">
        <v>2</v>
      </c>
      <c r="H723" s="5">
        <v>2088.5763999999999</v>
      </c>
      <c r="I723" s="182">
        <f>G723*H723</f>
        <v>4177.1527999999998</v>
      </c>
    </row>
    <row r="724" spans="2:9" ht="45" customHeight="1" x14ac:dyDescent="0.25">
      <c r="B724" s="30" t="s">
        <v>662</v>
      </c>
      <c r="C724" s="183">
        <v>45362</v>
      </c>
      <c r="D724" s="143">
        <v>119901</v>
      </c>
      <c r="E724" s="179" t="s">
        <v>670</v>
      </c>
      <c r="F724" s="14" t="s">
        <v>532</v>
      </c>
      <c r="G724" s="144">
        <v>194</v>
      </c>
      <c r="H724" s="5">
        <v>4162.5680000000002</v>
      </c>
      <c r="I724" s="182">
        <f>G724*H724</f>
        <v>807538.19200000004</v>
      </c>
    </row>
    <row r="725" spans="2:9" ht="45" customHeight="1" x14ac:dyDescent="0.25">
      <c r="B725" s="30" t="s">
        <v>662</v>
      </c>
      <c r="C725" s="183">
        <v>45427</v>
      </c>
      <c r="D725" s="143">
        <v>119859</v>
      </c>
      <c r="E725" s="179" t="s">
        <v>672</v>
      </c>
      <c r="F725" s="143" t="s">
        <v>669</v>
      </c>
      <c r="G725" s="18">
        <v>289</v>
      </c>
      <c r="H725" s="5">
        <v>3775.1504</v>
      </c>
      <c r="I725" s="182">
        <f>G725*H725</f>
        <v>1091018.4656</v>
      </c>
    </row>
    <row r="726" spans="2:9" ht="45" customHeight="1" x14ac:dyDescent="0.25">
      <c r="B726" s="30" t="s">
        <v>662</v>
      </c>
      <c r="C726" s="183">
        <v>45496</v>
      </c>
      <c r="D726" s="143">
        <v>119858</v>
      </c>
      <c r="E726" s="179" t="s">
        <v>754</v>
      </c>
      <c r="F726" s="14" t="s">
        <v>79</v>
      </c>
      <c r="G726" s="12">
        <v>3</v>
      </c>
      <c r="H726" s="5">
        <v>4648.0200000000004</v>
      </c>
      <c r="I726" s="182">
        <f>G726*H726</f>
        <v>13944.060000000001</v>
      </c>
    </row>
    <row r="727" spans="2:9" ht="45" customHeight="1" x14ac:dyDescent="0.25">
      <c r="B727" s="30" t="s">
        <v>662</v>
      </c>
      <c r="C727" s="183">
        <v>45369</v>
      </c>
      <c r="D727" s="143">
        <v>119857</v>
      </c>
      <c r="E727" s="179" t="s">
        <v>508</v>
      </c>
      <c r="F727" s="14" t="s">
        <v>532</v>
      </c>
      <c r="G727" s="144">
        <v>2813</v>
      </c>
      <c r="H727" s="5">
        <v>4810.8364000000001</v>
      </c>
      <c r="I727" s="182">
        <f>G727*H727</f>
        <v>13532882.793200001</v>
      </c>
    </row>
    <row r="728" spans="2:9" ht="45" customHeight="1" x14ac:dyDescent="0.25">
      <c r="B728" s="30" t="s">
        <v>662</v>
      </c>
      <c r="C728" s="183">
        <v>45496</v>
      </c>
      <c r="D728" s="143">
        <v>119857</v>
      </c>
      <c r="E728" s="179" t="s">
        <v>755</v>
      </c>
      <c r="F728" s="14" t="s">
        <v>79</v>
      </c>
      <c r="G728" s="144">
        <v>2100</v>
      </c>
      <c r="H728" s="5">
        <v>4648.0200000000004</v>
      </c>
      <c r="I728" s="182">
        <f>G728*H728</f>
        <v>9760842</v>
      </c>
    </row>
    <row r="729" spans="2:9" ht="45" customHeight="1" x14ac:dyDescent="0.25">
      <c r="B729" s="30" t="s">
        <v>662</v>
      </c>
      <c r="C729" s="183">
        <v>45511</v>
      </c>
      <c r="D729" s="143">
        <v>119903</v>
      </c>
      <c r="E729" s="179" t="s">
        <v>756</v>
      </c>
      <c r="F729" s="14" t="s">
        <v>29</v>
      </c>
      <c r="G729" s="144">
        <v>171</v>
      </c>
      <c r="H729" s="5">
        <v>5174.9961999999996</v>
      </c>
      <c r="I729" s="182">
        <f>G729*H729</f>
        <v>884924.35019999999</v>
      </c>
    </row>
    <row r="730" spans="2:9" ht="45" customHeight="1" x14ac:dyDescent="0.25">
      <c r="B730" s="30" t="s">
        <v>662</v>
      </c>
      <c r="C730" s="209">
        <v>45567</v>
      </c>
      <c r="D730" s="150">
        <v>119859</v>
      </c>
      <c r="E730" s="216" t="s">
        <v>850</v>
      </c>
      <c r="F730" s="150" t="s">
        <v>29</v>
      </c>
      <c r="G730" s="147">
        <v>445</v>
      </c>
      <c r="H730" s="5">
        <v>4648.0200000000004</v>
      </c>
      <c r="I730" s="10">
        <f>G730*H730</f>
        <v>2068368.9000000001</v>
      </c>
    </row>
    <row r="731" spans="2:9" ht="45" customHeight="1" x14ac:dyDescent="0.25">
      <c r="B731" s="30" t="s">
        <v>662</v>
      </c>
      <c r="C731" s="209">
        <v>45562</v>
      </c>
      <c r="D731" s="150">
        <v>120113</v>
      </c>
      <c r="E731" s="216" t="s">
        <v>773</v>
      </c>
      <c r="F731" s="150" t="s">
        <v>26</v>
      </c>
      <c r="G731" s="147">
        <v>249</v>
      </c>
      <c r="H731" s="5">
        <v>4870.0015999999996</v>
      </c>
      <c r="I731" s="10">
        <f>G731*H731</f>
        <v>1212630.3983999998</v>
      </c>
    </row>
    <row r="732" spans="2:9" ht="45" customHeight="1" x14ac:dyDescent="0.25">
      <c r="B732" s="30" t="s">
        <v>662</v>
      </c>
      <c r="C732" s="209">
        <v>45562</v>
      </c>
      <c r="D732" s="150">
        <v>120112</v>
      </c>
      <c r="E732" s="216" t="s">
        <v>772</v>
      </c>
      <c r="F732" s="150" t="s">
        <v>26</v>
      </c>
      <c r="G732" s="147">
        <v>152</v>
      </c>
      <c r="H732" s="5">
        <v>4870.0015999999996</v>
      </c>
      <c r="I732" s="10">
        <f>G732*H732</f>
        <v>740240.24319999991</v>
      </c>
    </row>
    <row r="733" spans="2:9" ht="45" customHeight="1" x14ac:dyDescent="0.25">
      <c r="B733" s="30" t="s">
        <v>662</v>
      </c>
      <c r="C733" s="183">
        <v>45400</v>
      </c>
      <c r="D733" s="143">
        <v>120002</v>
      </c>
      <c r="E733" s="179" t="s">
        <v>675</v>
      </c>
      <c r="F733" s="143" t="s">
        <v>26</v>
      </c>
      <c r="G733" s="18">
        <v>600</v>
      </c>
      <c r="H733" s="221">
        <v>1003</v>
      </c>
      <c r="I733" s="182">
        <f>G733*H733</f>
        <v>601800</v>
      </c>
    </row>
    <row r="734" spans="2:9" ht="45" customHeight="1" x14ac:dyDescent="0.25">
      <c r="B734" s="30" t="s">
        <v>662</v>
      </c>
      <c r="C734" s="183">
        <v>45400</v>
      </c>
      <c r="D734" s="143">
        <v>120001</v>
      </c>
      <c r="E734" s="179" t="s">
        <v>676</v>
      </c>
      <c r="F734" s="143" t="s">
        <v>26</v>
      </c>
      <c r="G734" s="18">
        <v>1292</v>
      </c>
      <c r="H734" s="221">
        <v>1121</v>
      </c>
      <c r="I734" s="182">
        <f>G734*H734</f>
        <v>1448332</v>
      </c>
    </row>
    <row r="735" spans="2:9" ht="45" customHeight="1" x14ac:dyDescent="0.25">
      <c r="B735" s="30" t="s">
        <v>662</v>
      </c>
      <c r="C735" s="210">
        <v>45607</v>
      </c>
      <c r="D735" s="150">
        <v>120171</v>
      </c>
      <c r="E735" s="215" t="s">
        <v>851</v>
      </c>
      <c r="F735" s="159" t="s">
        <v>130</v>
      </c>
      <c r="G735" s="160">
        <v>500</v>
      </c>
      <c r="H735" s="161">
        <v>383.5</v>
      </c>
      <c r="I735" s="182">
        <f>G735*H735</f>
        <v>191750</v>
      </c>
    </row>
    <row r="736" spans="2:9" ht="45" customHeight="1" x14ac:dyDescent="0.25">
      <c r="B736" s="30" t="s">
        <v>662</v>
      </c>
      <c r="C736" s="183">
        <v>45369</v>
      </c>
      <c r="D736" s="143">
        <v>119964</v>
      </c>
      <c r="E736" s="179" t="s">
        <v>534</v>
      </c>
      <c r="F736" s="14" t="s">
        <v>28</v>
      </c>
      <c r="G736" s="144">
        <v>1837</v>
      </c>
      <c r="H736" s="5">
        <v>387.90140000000002</v>
      </c>
      <c r="I736" s="182">
        <f>G736*H736</f>
        <v>712574.87180000008</v>
      </c>
    </row>
    <row r="737" spans="2:9" ht="45" customHeight="1" x14ac:dyDescent="0.25">
      <c r="B737" s="30" t="s">
        <v>662</v>
      </c>
      <c r="C737" s="209">
        <v>45569</v>
      </c>
      <c r="D737" s="150">
        <v>112489</v>
      </c>
      <c r="E737" s="216" t="s">
        <v>852</v>
      </c>
      <c r="F737" s="150" t="s">
        <v>28</v>
      </c>
      <c r="G737" s="147">
        <v>7500</v>
      </c>
      <c r="H737" s="5">
        <v>359.9</v>
      </c>
      <c r="I737" s="10">
        <f>G737*H737</f>
        <v>2699250</v>
      </c>
    </row>
    <row r="738" spans="2:9" ht="45" customHeight="1" x14ac:dyDescent="0.25">
      <c r="B738" s="30" t="s">
        <v>662</v>
      </c>
      <c r="C738" s="183">
        <v>45446</v>
      </c>
      <c r="D738" s="143">
        <v>118740</v>
      </c>
      <c r="E738" s="179" t="s">
        <v>681</v>
      </c>
      <c r="F738" s="14" t="s">
        <v>130</v>
      </c>
      <c r="G738" s="144">
        <v>2189</v>
      </c>
      <c r="H738" s="5">
        <v>82.6</v>
      </c>
      <c r="I738" s="182">
        <f>G738*H738</f>
        <v>180811.4</v>
      </c>
    </row>
    <row r="739" spans="2:9" ht="45" customHeight="1" x14ac:dyDescent="0.25">
      <c r="B739" s="30" t="s">
        <v>662</v>
      </c>
      <c r="C739" s="183">
        <v>45624</v>
      </c>
      <c r="D739" s="143">
        <v>120106</v>
      </c>
      <c r="E739" s="179" t="s">
        <v>853</v>
      </c>
      <c r="F739" s="143" t="s">
        <v>26</v>
      </c>
      <c r="G739" s="18">
        <v>790</v>
      </c>
      <c r="H739" s="5">
        <v>443.68</v>
      </c>
      <c r="I739" s="185">
        <f>G739*H739</f>
        <v>350507.2</v>
      </c>
    </row>
    <row r="740" spans="2:9" ht="45" customHeight="1" x14ac:dyDescent="0.25">
      <c r="B740" s="30" t="s">
        <v>662</v>
      </c>
      <c r="C740" s="15">
        <v>45624</v>
      </c>
      <c r="D740" s="168">
        <v>120124</v>
      </c>
      <c r="E740" s="24" t="s">
        <v>854</v>
      </c>
      <c r="F740" s="168" t="s">
        <v>26</v>
      </c>
      <c r="G740" s="31">
        <v>10</v>
      </c>
      <c r="H740" s="10">
        <v>230.1</v>
      </c>
      <c r="I740" s="185">
        <f>G740*H740</f>
        <v>2301</v>
      </c>
    </row>
    <row r="741" spans="2:9" ht="45" customHeight="1" x14ac:dyDescent="0.25">
      <c r="B741" s="30" t="s">
        <v>662</v>
      </c>
      <c r="C741" s="15">
        <v>45639</v>
      </c>
      <c r="D741" s="168">
        <v>119351</v>
      </c>
      <c r="E741" s="24" t="s">
        <v>855</v>
      </c>
      <c r="F741" s="168" t="s">
        <v>856</v>
      </c>
      <c r="G741" s="31">
        <v>1038</v>
      </c>
      <c r="H741" s="186">
        <v>1051.8284000000001</v>
      </c>
      <c r="I741" s="185">
        <f>G741*H741</f>
        <v>1091797.8792000001</v>
      </c>
    </row>
    <row r="742" spans="2:9" ht="45" customHeight="1" x14ac:dyDescent="0.25">
      <c r="B742" s="30" t="s">
        <v>662</v>
      </c>
      <c r="C742" s="165">
        <v>45643</v>
      </c>
      <c r="D742" s="168">
        <v>120143</v>
      </c>
      <c r="E742" s="24" t="s">
        <v>857</v>
      </c>
      <c r="F742" s="168" t="s">
        <v>26</v>
      </c>
      <c r="G742" s="31">
        <v>10</v>
      </c>
      <c r="H742" s="186">
        <v>7548.8140000000003</v>
      </c>
      <c r="I742" s="185">
        <f>G742*H742</f>
        <v>75488.14</v>
      </c>
    </row>
    <row r="743" spans="2:9" ht="45" customHeight="1" x14ac:dyDescent="0.25">
      <c r="B743" s="30" t="s">
        <v>662</v>
      </c>
      <c r="C743" s="165">
        <v>45643</v>
      </c>
      <c r="D743" s="168">
        <v>120144</v>
      </c>
      <c r="E743" s="24" t="s">
        <v>858</v>
      </c>
      <c r="F743" s="168" t="s">
        <v>26</v>
      </c>
      <c r="G743" s="31">
        <v>30</v>
      </c>
      <c r="H743" s="186">
        <v>2070.9</v>
      </c>
      <c r="I743" s="185">
        <f>G743*H743</f>
        <v>62127</v>
      </c>
    </row>
    <row r="744" spans="2:9" ht="45" customHeight="1" x14ac:dyDescent="0.25">
      <c r="B744" s="30" t="s">
        <v>662</v>
      </c>
      <c r="C744" s="165">
        <v>45643</v>
      </c>
      <c r="D744" s="168">
        <v>120145</v>
      </c>
      <c r="E744" s="24" t="s">
        <v>859</v>
      </c>
      <c r="F744" s="168" t="s">
        <v>26</v>
      </c>
      <c r="G744" s="31">
        <v>30</v>
      </c>
      <c r="H744" s="186">
        <v>1168.5422000000001</v>
      </c>
      <c r="I744" s="185">
        <f>G744*H744</f>
        <v>35056.266000000003</v>
      </c>
    </row>
    <row r="745" spans="2:9" ht="45" customHeight="1" x14ac:dyDescent="0.25">
      <c r="B745" s="30" t="s">
        <v>662</v>
      </c>
      <c r="C745" s="165">
        <v>45643</v>
      </c>
      <c r="D745" s="168">
        <v>120146</v>
      </c>
      <c r="E745" s="24" t="s">
        <v>860</v>
      </c>
      <c r="F745" s="168" t="s">
        <v>26</v>
      </c>
      <c r="G745" s="31">
        <v>15</v>
      </c>
      <c r="H745" s="186">
        <v>6903</v>
      </c>
      <c r="I745" s="185">
        <f>G745*H745</f>
        <v>103545</v>
      </c>
    </row>
    <row r="746" spans="2:9" ht="45" customHeight="1" x14ac:dyDescent="0.25">
      <c r="B746" s="30" t="s">
        <v>662</v>
      </c>
      <c r="C746" s="165">
        <v>45643</v>
      </c>
      <c r="D746" s="168">
        <v>120147</v>
      </c>
      <c r="E746" s="24" t="s">
        <v>861</v>
      </c>
      <c r="F746" s="168" t="s">
        <v>26</v>
      </c>
      <c r="G746" s="31">
        <v>15</v>
      </c>
      <c r="H746" s="186">
        <v>9838.84</v>
      </c>
      <c r="I746" s="185">
        <f>G746*H746</f>
        <v>147582.6</v>
      </c>
    </row>
    <row r="747" spans="2:9" ht="45" customHeight="1" x14ac:dyDescent="0.25">
      <c r="B747" s="30" t="s">
        <v>662</v>
      </c>
      <c r="C747" s="165">
        <v>45643</v>
      </c>
      <c r="D747" s="168">
        <v>119953</v>
      </c>
      <c r="E747" s="24" t="s">
        <v>862</v>
      </c>
      <c r="F747" s="168" t="s">
        <v>26</v>
      </c>
      <c r="G747" s="31">
        <v>201</v>
      </c>
      <c r="H747" s="186">
        <v>725.7</v>
      </c>
      <c r="I747" s="185">
        <f>G747*H747</f>
        <v>145865.70000000001</v>
      </c>
    </row>
    <row r="748" spans="2:9" ht="45" customHeight="1" x14ac:dyDescent="0.25">
      <c r="B748" s="30" t="s">
        <v>662</v>
      </c>
      <c r="C748" s="165">
        <v>45643</v>
      </c>
      <c r="D748" s="168">
        <v>118766</v>
      </c>
      <c r="E748" s="24" t="s">
        <v>863</v>
      </c>
      <c r="F748" s="168" t="s">
        <v>26</v>
      </c>
      <c r="G748" s="31">
        <v>1414</v>
      </c>
      <c r="H748" s="186">
        <v>363.44</v>
      </c>
      <c r="I748" s="185">
        <f>G748*H748</f>
        <v>513904.16</v>
      </c>
    </row>
    <row r="749" spans="2:9" ht="19.5" thickBot="1" x14ac:dyDescent="0.3">
      <c r="C749" s="192"/>
      <c r="D749" s="187"/>
      <c r="E749" s="188"/>
      <c r="F749" s="187"/>
      <c r="G749" s="189">
        <v>0</v>
      </c>
      <c r="H749" s="190"/>
      <c r="I749" s="191">
        <f t="shared" ref="I749" si="2">G749*H749</f>
        <v>0</v>
      </c>
    </row>
    <row r="750" spans="2:9" ht="21" thickBot="1" x14ac:dyDescent="0.3">
      <c r="D750" s="222" t="s">
        <v>864</v>
      </c>
      <c r="E750" s="223"/>
      <c r="F750" s="223"/>
      <c r="G750" s="223"/>
      <c r="H750" s="224"/>
      <c r="I750" s="27">
        <f>SUM(I388:I749)</f>
        <v>310280368.10718489</v>
      </c>
    </row>
  </sheetData>
  <sortState xmlns:xlrd2="http://schemas.microsoft.com/office/spreadsheetml/2017/richdata2" ref="B388:I748">
    <sortCondition ref="B388:B748"/>
  </sortState>
  <mergeCells count="19">
    <mergeCell ref="B334:I334"/>
    <mergeCell ref="B335:I335"/>
    <mergeCell ref="B336:I336"/>
    <mergeCell ref="B337:I337"/>
    <mergeCell ref="E328:H328"/>
    <mergeCell ref="B6:I6"/>
    <mergeCell ref="B7:I7"/>
    <mergeCell ref="B8:I8"/>
    <mergeCell ref="B9:I9"/>
    <mergeCell ref="B10:I10"/>
    <mergeCell ref="D750:H750"/>
    <mergeCell ref="B382:I382"/>
    <mergeCell ref="B383:I383"/>
    <mergeCell ref="B384:I384"/>
    <mergeCell ref="B385:I385"/>
    <mergeCell ref="B386:I386"/>
    <mergeCell ref="E377:H377"/>
    <mergeCell ref="F331:J331"/>
    <mergeCell ref="B333:I333"/>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37" workbookViewId="0">
      <selection activeCell="N169" sqref="N169"/>
    </sheetView>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OCT-DIC</vt:lpstr>
      <vt:lpstr>EXPEDIENTES ESCAN. ENTR. Y SAL.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Urraca</dc:creator>
  <cp:lastModifiedBy>Jean Carlos Martinez</cp:lastModifiedBy>
  <cp:lastPrinted>2022-10-04T17:39:22Z</cp:lastPrinted>
  <dcterms:created xsi:type="dcterms:W3CDTF">2015-09-30T14:04:31Z</dcterms:created>
  <dcterms:modified xsi:type="dcterms:W3CDTF">2025-01-03T15:18:02Z</dcterms:modified>
</cp:coreProperties>
</file>