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850259BD-DD0C-4B03-A73E-4A29A9259B59}" xr6:coauthVersionLast="47" xr6:coauthVersionMax="47" xr10:uidLastSave="{00000000-0000-0000-0000-000000000000}"/>
  <bookViews>
    <workbookView xWindow="-120" yWindow="-120" windowWidth="29040" windowHeight="15720" xr2:uid="{7177479E-E32B-428C-91D7-DF8801114B86}"/>
  </bookViews>
  <sheets>
    <sheet name="Pagos a Proveedores  " sheetId="1" r:id="rId1"/>
  </sheets>
  <definedNames>
    <definedName name="_xlnm._FilterDatabase" localSheetId="0" hidden="1">'Pagos a Proveedores  '!$I$1:$J$275</definedName>
    <definedName name="Print_Area" localSheetId="0">'Pagos a Proveedores  '!$A$1:$I$258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E26" i="1"/>
  <c r="H26" i="1" s="1"/>
  <c r="E27" i="1"/>
  <c r="H27" i="1" s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</calcChain>
</file>

<file path=xl/sharedStrings.xml><?xml version="1.0" encoding="utf-8"?>
<sst xmlns="http://schemas.openxmlformats.org/spreadsheetml/2006/main" count="975" uniqueCount="472">
  <si>
    <t>.</t>
  </si>
  <si>
    <t>PENDIENTE</t>
  </si>
  <si>
    <t>B1500000515</t>
  </si>
  <si>
    <t>MONTAJE DE EVENTOS</t>
  </si>
  <si>
    <t>RANRAIBY CONSTRUCCIONES &amp; SERVICIOS, SRL</t>
  </si>
  <si>
    <t>B1500000054 AL 71</t>
  </si>
  <si>
    <t>REPARACION DE VEHICULOS Y EQUIPOS PESADOS</t>
  </si>
  <si>
    <t>LUMON COMPANY, SRL</t>
  </si>
  <si>
    <t>B1500000923</t>
  </si>
  <si>
    <t xml:space="preserve">SUMINISTRO DE TRAMERIAS </t>
  </si>
  <si>
    <t>SKETCPROM, SRL</t>
  </si>
  <si>
    <t>B1500000950</t>
  </si>
  <si>
    <t>PINK IGUANA</t>
  </si>
  <si>
    <t>B1500000001 AL 3</t>
  </si>
  <si>
    <t>HORMIGON ASFALTICO FRIO</t>
  </si>
  <si>
    <t>CONSORCIO EMPRESAS INTEGRADAS &amp; CONCRETOS PRETENSADO</t>
  </si>
  <si>
    <t>B1500000487</t>
  </si>
  <si>
    <t>SUMINISTRO DE OFICINA</t>
  </si>
  <si>
    <t>COMPU-OFFICE DOMINICANA, SRL</t>
  </si>
  <si>
    <t>SUMINISTROS ELECTRICOS</t>
  </si>
  <si>
    <t>VIVICIO REPUESTOS Y SERVICIOS</t>
  </si>
  <si>
    <t>B1500000169</t>
  </si>
  <si>
    <t>REHABILITACION Y REPARACION SISTEMA ELECTRICO VARIAS INSTALACIONES DEL MOPC</t>
  </si>
  <si>
    <t>INGENIERIA ELECTROMECANICA Y CONSTRUCCIONM SRL</t>
  </si>
  <si>
    <t>B1500000656 Y N/C B040000495</t>
  </si>
  <si>
    <t>HERAMIENTAS MENORES</t>
  </si>
  <si>
    <t>TECNOFIJACIONES DE DOMINICANA, SRL</t>
  </si>
  <si>
    <t>ATRASO</t>
  </si>
  <si>
    <t>B1500001729 AL 1731</t>
  </si>
  <si>
    <t>MANTENIMIENTO PARA VEHICULOS PESADOS</t>
  </si>
  <si>
    <t>LA ANTILLANA COMERCIAL, S.A.</t>
  </si>
  <si>
    <t>E250000006099,6085,6076,4929,4936,6062,4921,4655 Y 6093</t>
  </si>
  <si>
    <t>SUMINISTRO DE AGUA</t>
  </si>
  <si>
    <t>AGUA PLANETA AZUL</t>
  </si>
  <si>
    <t>B1500000425,426,428 AL 431</t>
  </si>
  <si>
    <t>MANTENIMIENTO DE VEHICULOS</t>
  </si>
  <si>
    <t>HYLCON, SRL</t>
  </si>
  <si>
    <t>B1500000168</t>
  </si>
  <si>
    <t>ADQUISICION E INSTALACION DE TRANSFORMADOR</t>
  </si>
  <si>
    <t>B1500003825</t>
  </si>
  <si>
    <t>COMPRA DE MADERA</t>
  </si>
  <si>
    <t>BOSQUESA, SRL</t>
  </si>
  <si>
    <t>B1500001174, 1180,1178 Y 1194</t>
  </si>
  <si>
    <t>CK TRANS  MOTOR,  SRL</t>
  </si>
  <si>
    <t>B1500008131</t>
  </si>
  <si>
    <t>IMPRESIÓN Y RENTA DE IMPRESORAS</t>
  </si>
  <si>
    <t>TONER DEPOT MULTISERVICIOS EORG, SRL</t>
  </si>
  <si>
    <t>B1500054390,91,98,4403,04,23,30,32 Y 33</t>
  </si>
  <si>
    <t>COMBUSTIBLE</t>
  </si>
  <si>
    <t>SIGMA PETROLEUM CORP, SAS</t>
  </si>
  <si>
    <t>B1500000373</t>
  </si>
  <si>
    <t>PUBLICIDAD</t>
  </si>
  <si>
    <t>PIO DEPORTES RADIO TV</t>
  </si>
  <si>
    <t>4918-1</t>
  </si>
  <si>
    <t>ANTICIPO ORDEN 4918-1</t>
  </si>
  <si>
    <t>IRON HARD GROUP, SRL</t>
  </si>
  <si>
    <t>B1500000192</t>
  </si>
  <si>
    <t>JOSE MARIA PANTALEONBUJOSA MIESES</t>
  </si>
  <si>
    <t>B1500002984</t>
  </si>
  <si>
    <t>CADENA DE NOTICIAS RADIO CDN-R</t>
  </si>
  <si>
    <t>B1500000010</t>
  </si>
  <si>
    <t>INSTALACION DE TRANSFORMADOR</t>
  </si>
  <si>
    <t>DIAMILECTRIC ELECTRICIDAD DOMINICANA, SRL</t>
  </si>
  <si>
    <t>B1500000309 Y 327</t>
  </si>
  <si>
    <t>FRANFLIN MIRABAL, SRL</t>
  </si>
  <si>
    <t>INDUMENTARIAS</t>
  </si>
  <si>
    <t>DIRECCION GENERAL DE LA INDUSTRIA MILITAR DE LAS FUERZAS ARMADAS</t>
  </si>
  <si>
    <t>B1500000371</t>
  </si>
  <si>
    <t>B1500002986 Y 3021</t>
  </si>
  <si>
    <t>B1500000231</t>
  </si>
  <si>
    <t>MANTENIMIENTO DE PUENTE</t>
  </si>
  <si>
    <t>CENTRO DIESEL CENDI, SRL</t>
  </si>
  <si>
    <t>b1500001386,80,77,69,81,83,79,82,62,47,46,42,1413,1414</t>
  </si>
  <si>
    <t>COMPLETO</t>
  </si>
  <si>
    <t>E450000000306 Y 307</t>
  </si>
  <si>
    <t>LUBRICANTES</t>
  </si>
  <si>
    <t>HYLSA</t>
  </si>
  <si>
    <t>B1500000238</t>
  </si>
  <si>
    <t>LUIS RAFAEL SANTANA SANTANA</t>
  </si>
  <si>
    <t>B1500000150</t>
  </si>
  <si>
    <t>RICKMAR SERVICIOS MULTIPLES, SRL</t>
  </si>
  <si>
    <t>B1500000783</t>
  </si>
  <si>
    <t>TELENORTE, SRL</t>
  </si>
  <si>
    <t>E450000000040</t>
  </si>
  <si>
    <t>TELESISTEMA DOMINICANO, S.A.</t>
  </si>
  <si>
    <t>B1500000423</t>
  </si>
  <si>
    <t>SILVIA MARTINA INFANTE TORIBIO</t>
  </si>
  <si>
    <t>B1500000799</t>
  </si>
  <si>
    <t>EMPRESAS RADIOFONICAS</t>
  </si>
  <si>
    <t>B1500000723</t>
  </si>
  <si>
    <t>MARIA ELENA NUÑEZ &amp; ASOCIADOS</t>
  </si>
  <si>
    <t>B1500000459</t>
  </si>
  <si>
    <t>REDDENOTICIASSRDN.COM.SRL</t>
  </si>
  <si>
    <t>E450000000125</t>
  </si>
  <si>
    <t>CORPORACION DOMINICANA DE RADIO Y TELEVISION, SRL</t>
  </si>
  <si>
    <t>E450000000126</t>
  </si>
  <si>
    <t>B1500002070</t>
  </si>
  <si>
    <t>RADIO CADENA COMERCIAL</t>
  </si>
  <si>
    <t>B1500000467</t>
  </si>
  <si>
    <t>TARJETAS NAVIDEÑAS</t>
  </si>
  <si>
    <t>GRAFICAS COMERCIALES EDWARD</t>
  </si>
  <si>
    <t>B1500001065</t>
  </si>
  <si>
    <t>FARDOS DE AGUA</t>
  </si>
  <si>
    <t>SUPLIMADE COMERCIAL, S.R.L.</t>
  </si>
  <si>
    <t>B1500000372</t>
  </si>
  <si>
    <t>INSUMOS DE LIMPIEZA</t>
  </si>
  <si>
    <t>ZADESA, SRL</t>
  </si>
  <si>
    <t>B1500000435</t>
  </si>
  <si>
    <t>OMX  MULTISERVICIOS, SRL</t>
  </si>
  <si>
    <t>E450000000120</t>
  </si>
  <si>
    <t>NEUMATICO</t>
  </si>
  <si>
    <t>E450000000124</t>
  </si>
  <si>
    <t>B1500000019</t>
  </si>
  <si>
    <t>SERVICIOS E INSTALACION DE TRANSFORMADOR</t>
  </si>
  <si>
    <t>BARNHOUSE SERVICES, SRL</t>
  </si>
  <si>
    <t>B1500000279</t>
  </si>
  <si>
    <t>REMIX, S,A.</t>
  </si>
  <si>
    <t>B1500001093</t>
  </si>
  <si>
    <t>MAX COMERCIAL, SRL</t>
  </si>
  <si>
    <t>B1500000071</t>
  </si>
  <si>
    <t>NOTARIZACION</t>
  </si>
  <si>
    <t>DR. JOSE FRANCISCO MATOS MATOS</t>
  </si>
  <si>
    <t>B1500000084</t>
  </si>
  <si>
    <t>COMUNICACIONES Y SERVICIOS COMSERVISA, SRL</t>
  </si>
  <si>
    <t>B1500000178</t>
  </si>
  <si>
    <t>MILLORD y MINAYA COMUNICACIONES</t>
  </si>
  <si>
    <t>B1500039622</t>
  </si>
  <si>
    <t>INSUMOS Y PRODUCTOS MEDICOS</t>
  </si>
  <si>
    <t>PROMESE-CAL</t>
  </si>
  <si>
    <t>B150000772 773</t>
  </si>
  <si>
    <t>B1500000351</t>
  </si>
  <si>
    <t>GRACIELA SEPULVEDA MARTINEZ</t>
  </si>
  <si>
    <t>E450000000005</t>
  </si>
  <si>
    <t>EDITORA DIARIO DIGITAL, SRL</t>
  </si>
  <si>
    <t>B1500002048</t>
  </si>
  <si>
    <t>B15800000096</t>
  </si>
  <si>
    <t>RADION, SRL</t>
  </si>
  <si>
    <t>E45000000040 AL 44</t>
  </si>
  <si>
    <t>B1500000213</t>
  </si>
  <si>
    <t>MOBILIARIOS</t>
  </si>
  <si>
    <t>BURDIEZ COMPAÑÍA, SRL</t>
  </si>
  <si>
    <t>B150000456</t>
  </si>
  <si>
    <t>MONTACARGAS</t>
  </si>
  <si>
    <t>CELNA ENTERPRISES, SRL</t>
  </si>
  <si>
    <t>B150000011</t>
  </si>
  <si>
    <t>RENTA E INSTALACION DEPORTIVA</t>
  </si>
  <si>
    <t>LIGA DEPORTIVA LAS MERCEDES</t>
  </si>
  <si>
    <t>B1500000021</t>
  </si>
  <si>
    <t>MINISTERIAL RONALD MATOS RAMOS</t>
  </si>
  <si>
    <t>B1500000118</t>
  </si>
  <si>
    <t>LIC. LUZ JACQUELINE PEÑA ROJAS</t>
  </si>
  <si>
    <t>B1500000592</t>
  </si>
  <si>
    <t>DRA. ENELIA SANTOS DE LOS SANTOS</t>
  </si>
  <si>
    <t>B1500000017</t>
  </si>
  <si>
    <t>VISION EXTRA, STL</t>
  </si>
  <si>
    <t>B1500000008</t>
  </si>
  <si>
    <t>UNIPROTECT, SRL</t>
  </si>
  <si>
    <t>B1500001000</t>
  </si>
  <si>
    <t>CAPACITACION</t>
  </si>
  <si>
    <t>ESCUELA DE ALTA DIRECCION BARNA</t>
  </si>
  <si>
    <t>B1500000340</t>
  </si>
  <si>
    <t>SOCIEDAD DOMINICANA DE ABOGADOS SIGLO XXI</t>
  </si>
  <si>
    <t>B1500000007</t>
  </si>
  <si>
    <t>B1500001092</t>
  </si>
  <si>
    <t>SUMINISTROS DE OFICINA</t>
  </si>
  <si>
    <t>B1500000287</t>
  </si>
  <si>
    <t>INTALACIONES MOBILIARIAS ODONTOLOGICAS</t>
  </si>
  <si>
    <t>SERVICIOS PARA CLINICAS Y HOSPITALES (SECLIHOCA) SA</t>
  </si>
  <si>
    <t>B1500000932</t>
  </si>
  <si>
    <t>SERVICIOS DE MONTAJO</t>
  </si>
  <si>
    <t>B1500000281</t>
  </si>
  <si>
    <t>REMIX</t>
  </si>
  <si>
    <t>B1500000005 Y 6</t>
  </si>
  <si>
    <t>B1500035087,88 Y 36105</t>
  </si>
  <si>
    <t>PROMESE/CAL</t>
  </si>
  <si>
    <t>B1500000713</t>
  </si>
  <si>
    <t>3/3/20258</t>
  </si>
  <si>
    <t>B1500001777</t>
  </si>
  <si>
    <t>TELEANTILLAS, SAS</t>
  </si>
  <si>
    <t>E450000000067 Y 68</t>
  </si>
  <si>
    <t>E40000000029</t>
  </si>
  <si>
    <t>B1500001215,19,23,18,22,20,06,07, 03 Y 1163</t>
  </si>
  <si>
    <t>MANTENIMIENTO VEHICULOS PESADOS</t>
  </si>
  <si>
    <t>B1500000290</t>
  </si>
  <si>
    <t>ACTUALIDADES DIARIAS, RD</t>
  </si>
  <si>
    <t>B1500147681,147834,147816,E34…...2947,,48 Y 49</t>
  </si>
  <si>
    <t>V ENERGY, S.A.</t>
  </si>
  <si>
    <t>B1500000076</t>
  </si>
  <si>
    <t>DOS PUNTOS DE VISTA</t>
  </si>
  <si>
    <t>B1500000030</t>
  </si>
  <si>
    <t>CARLOS ALBERTO MARTINEZ MORONTA</t>
  </si>
  <si>
    <t>B150000096</t>
  </si>
  <si>
    <t>ALL STAR MARKETING, SRL</t>
  </si>
  <si>
    <t>B1500001389</t>
  </si>
  <si>
    <t>GTB RADIODIFUSORES, SRL</t>
  </si>
  <si>
    <t>B1500000138</t>
  </si>
  <si>
    <t>CARMEN YAMALIE ROSARIO GOMEZ</t>
  </si>
  <si>
    <t>B1500000073</t>
  </si>
  <si>
    <t>LEGALIZACION</t>
  </si>
  <si>
    <t>B1500000170</t>
  </si>
  <si>
    <t>ANDRES ARIAS CASTILLO</t>
  </si>
  <si>
    <t>B1500000425</t>
  </si>
  <si>
    <t>SERVICIOS MULTIPLES VELOZ, SRL</t>
  </si>
  <si>
    <t>B1500000334</t>
  </si>
  <si>
    <t>HUGO ESTRAGILDO LOPEZ MORRONEL</t>
  </si>
  <si>
    <t>B1500000137</t>
  </si>
  <si>
    <t>LICITACION</t>
  </si>
  <si>
    <t>DR. ANULFO PIÑA PEREZ</t>
  </si>
  <si>
    <t>B15000411.412, 414 AL 418</t>
  </si>
  <si>
    <t>B1500000270</t>
  </si>
  <si>
    <t>LA PRENSA DE HOY CON MELVIN MATTHEW EIRL</t>
  </si>
  <si>
    <t>29/2/2025</t>
  </si>
  <si>
    <t>COLEGIO DOMINICANO DE PERIODISTAS</t>
  </si>
  <si>
    <t>B1500000164</t>
  </si>
  <si>
    <t>EXPRESION DEMOCRATICA, SRL</t>
  </si>
  <si>
    <t>B1500000164 Y 165</t>
  </si>
  <si>
    <t>ADQUISICION DE INDUMENTARIAS</t>
  </si>
  <si>
    <t>B1500000163 Y 166</t>
  </si>
  <si>
    <t>B1500000733,734 Y 736</t>
  </si>
  <si>
    <t>SUPLIDORES INDUSTRIALES MELLA, SRL</t>
  </si>
  <si>
    <t>B1500002924</t>
  </si>
  <si>
    <t>B1500000093</t>
  </si>
  <si>
    <t>CONSERPRE SRL</t>
  </si>
  <si>
    <t>B1500000014</t>
  </si>
  <si>
    <t>VANDERHORST &amp; PAULINO, SRL</t>
  </si>
  <si>
    <t>B1500000189</t>
  </si>
  <si>
    <t>DR. BENITO ANTONIO CRUZ PEÑA</t>
  </si>
  <si>
    <t>E450000000070</t>
  </si>
  <si>
    <t>E450000000071</t>
  </si>
  <si>
    <t>CPENDIENTE</t>
  </si>
  <si>
    <t>E450000000069</t>
  </si>
  <si>
    <t>B1500000108</t>
  </si>
  <si>
    <t>PERIODICO PRIMERA NOTA, SRL</t>
  </si>
  <si>
    <t>B150000193</t>
  </si>
  <si>
    <t>WENDY SANTANA COMUNICACIONES, SRL</t>
  </si>
  <si>
    <t>B1500000266</t>
  </si>
  <si>
    <t>DRA. DANIELA ZAPATA VALENZUELA</t>
  </si>
  <si>
    <t>B1500000265</t>
  </si>
  <si>
    <t>B1500000259</t>
  </si>
  <si>
    <t>B1500000258</t>
  </si>
  <si>
    <t>B1500002205</t>
  </si>
  <si>
    <t>CENTRO AUTOMOTRIZ REMESA, SRL</t>
  </si>
  <si>
    <t>B1500000061 AL68</t>
  </si>
  <si>
    <t>INVERSIONES SEVILLA</t>
  </si>
  <si>
    <t>O/C 4917-1</t>
  </si>
  <si>
    <t>BLAJIM, SRL</t>
  </si>
  <si>
    <t>B1500002975</t>
  </si>
  <si>
    <t>B1500004338,39,42,49,54,59,60 Y 68</t>
  </si>
  <si>
    <t>B1500147833 N/C E340000002959</t>
  </si>
  <si>
    <t>B1500001272,40,53.,57,50,39,74,54,61,69,87.88,94,96,28,29,27,99,91,97,89,1330,31,22,04,17 Y 16</t>
  </si>
  <si>
    <t>B1500000026</t>
  </si>
  <si>
    <t xml:space="preserve">LIC. DEMETRIO PEREZ RAFAEL </t>
  </si>
  <si>
    <t>B1500008085</t>
  </si>
  <si>
    <t>SERVICIOS DE IMPRESIÓN Y RENTA DE IMPRESORA</t>
  </si>
  <si>
    <t>TONER DEPORT MULTISERVICIOS EORG, SRL</t>
  </si>
  <si>
    <t>B1500000789</t>
  </si>
  <si>
    <t xml:space="preserve"> B1500054144,145,237,471,472,265,267 Y 281</t>
  </si>
  <si>
    <t>B1500000312</t>
  </si>
  <si>
    <t>SERVICIO DE LAVADO A PRESION</t>
  </si>
  <si>
    <t>EL MUNDO INSTITUCIONAL COMERCIAL, SRL</t>
  </si>
  <si>
    <t>E450000000091</t>
  </si>
  <si>
    <t>ADQUISICION DE HERRAMIENTAS MENORES</t>
  </si>
  <si>
    <t>REFIGERACION FYH, SRL</t>
  </si>
  <si>
    <t>B1500000230</t>
  </si>
  <si>
    <t>CRISTALIZADO DEL LOBBY Y PASILLO</t>
  </si>
  <si>
    <t>ALMACENES CASA NOBLE</t>
  </si>
  <si>
    <t>B1500001286</t>
  </si>
  <si>
    <t>SUMINISTRO DE ALMUERZO</t>
  </si>
  <si>
    <t>COMEDORES ECONOMICOS DE ESTADO</t>
  </si>
  <si>
    <t>B1500000135</t>
  </si>
  <si>
    <t>LIC. SIMON BOLIVAR CEPEDA MENA</t>
  </si>
  <si>
    <t>B1500000162</t>
  </si>
  <si>
    <t>DRA. ADA IVELISSE BASORA RAMIREZ</t>
  </si>
  <si>
    <t>B1500000609</t>
  </si>
  <si>
    <t>PRODUCCIONES VIDEO, PROVIDEO SRL</t>
  </si>
  <si>
    <t>B1500000011</t>
  </si>
  <si>
    <t>B1500000988</t>
  </si>
  <si>
    <t>ADQUISICION  DE FARDOS DE AGUA</t>
  </si>
  <si>
    <t>B1500001375</t>
  </si>
  <si>
    <t>B1500000083</t>
  </si>
  <si>
    <t>INSUMOS ELECTRICOS</t>
  </si>
  <si>
    <t>FERROELECTRO INDUSTRIAL Y REFRIGERACION F&amp;H</t>
  </si>
  <si>
    <t>B1500000016</t>
  </si>
  <si>
    <t>FALDO DE PAPEL</t>
  </si>
  <si>
    <t>CONVERTIDORA DEL CARIBE</t>
  </si>
  <si>
    <t>B1500000130</t>
  </si>
  <si>
    <t>DR. JOSE AGUSTIN LOPEZ HENRIQUEZ</t>
  </si>
  <si>
    <t>B1500000032</t>
  </si>
  <si>
    <t>DR. DOROTEO HERNANDEZ VILLAR</t>
  </si>
  <si>
    <t>B1500005116 Y 517</t>
  </si>
  <si>
    <t>SERVICIO SISTEMA MOTRIZ AMG</t>
  </si>
  <si>
    <t>B150000332</t>
  </si>
  <si>
    <t>B150000710</t>
  </si>
  <si>
    <t>MARIA ELENA NUÑEZ &amp;ASOCIADOS, SRL</t>
  </si>
  <si>
    <t>B150000421</t>
  </si>
  <si>
    <t>B1500000154,155 Y 158</t>
  </si>
  <si>
    <t>B1500000160 Y 161</t>
  </si>
  <si>
    <t>B1500000143,144,151 AL 153, 157,159 , B0400000001 Y 02</t>
  </si>
  <si>
    <t>B1500003935 Y 3945</t>
  </si>
  <si>
    <t>MANTENIMIENTO PREVENTIVO</t>
  </si>
  <si>
    <t>BONANZA DOMINICANA, S.A.S</t>
  </si>
  <si>
    <t>B1500034435,37737,38931,38932 Y 33691</t>
  </si>
  <si>
    <t>PRODUCTOS MEDICOS</t>
  </si>
  <si>
    <t>B1500000452</t>
  </si>
  <si>
    <t>TELEIMPACTO, SRL</t>
  </si>
  <si>
    <t>B1500000034</t>
  </si>
  <si>
    <t>JOSE FRANCISCO CEPEDA LORA</t>
  </si>
  <si>
    <t>B1500000438</t>
  </si>
  <si>
    <t>NEURONAS DEL JAYA</t>
  </si>
  <si>
    <t>B1500000124</t>
  </si>
  <si>
    <t>CLAUDIO  ANTONIO MATOS</t>
  </si>
  <si>
    <t xml:space="preserve">B1500000299 </t>
  </si>
  <si>
    <t>B1500002900 Y 2931</t>
  </si>
  <si>
    <t>B1500000114</t>
  </si>
  <si>
    <t>CASCARA TV, S.R.L</t>
  </si>
  <si>
    <t>B1500000053 Y 54</t>
  </si>
  <si>
    <t>EULALIO MODESTO ALMONTE RUBIERA</t>
  </si>
  <si>
    <t>E450000000051</t>
  </si>
  <si>
    <t>HECTOR JOAQUIN VALDEZ ROS</t>
  </si>
  <si>
    <t>B1500000414</t>
  </si>
  <si>
    <t>B1500000002</t>
  </si>
  <si>
    <t>LIC. JUAN BREA MONTERO</t>
  </si>
  <si>
    <t>B1500005956,5958 AL 5961</t>
  </si>
  <si>
    <t>EDITORA DEL CARIBE</t>
  </si>
  <si>
    <t>B1500000406</t>
  </si>
  <si>
    <t>B15000000363</t>
  </si>
  <si>
    <t>ESCUELA EUROPEA DE GERENCIA RD</t>
  </si>
  <si>
    <t>B1500000716</t>
  </si>
  <si>
    <t>INSTITUTO DE AUDITORES INTERNOS DE LA REP. DOM</t>
  </si>
  <si>
    <t>B1500000246</t>
  </si>
  <si>
    <t>ADQUISICION DE PUERTAS</t>
  </si>
  <si>
    <t>JB GLOBAL SUPPLY, DRL</t>
  </si>
  <si>
    <t>OC004779-1</t>
  </si>
  <si>
    <t>ADQUISICION DE ELOCTRODOMETICOS</t>
  </si>
  <si>
    <t>HERMOSILLO COMERCIAL, S.R.L</t>
  </si>
  <si>
    <t>B15000012</t>
  </si>
  <si>
    <t>SERVICIOS DE COMINDA</t>
  </si>
  <si>
    <t>B1500000255</t>
  </si>
  <si>
    <t>ADQUISICION DE SOFRWARE E INSTALAC.</t>
  </si>
  <si>
    <t>SQUARE SOLUTION,SRL</t>
  </si>
  <si>
    <t>B1500000146</t>
  </si>
  <si>
    <t>INDUSTRIA MILITAR DE LAS FUERZAS ARMADAS</t>
  </si>
  <si>
    <t>B15000005363</t>
  </si>
  <si>
    <t>JOSE MARIA REYES PEREZ</t>
  </si>
  <si>
    <t>B1500000257</t>
  </si>
  <si>
    <t xml:space="preserve">ADQUISICION DE NEUMATICOS </t>
  </si>
  <si>
    <t>GALERIA LEGAL.  Y/O BENAVIDE NICASIO RODRIGUEZ</t>
  </si>
  <si>
    <t>B1500000111</t>
  </si>
  <si>
    <t>B1500007893</t>
  </si>
  <si>
    <t>TONER DEPORT, SRL</t>
  </si>
  <si>
    <t>B1500012327</t>
  </si>
  <si>
    <t>B1500001220</t>
  </si>
  <si>
    <t>SUMINISTROS DE ALMUERZOS</t>
  </si>
  <si>
    <t>B1500000338</t>
  </si>
  <si>
    <t>INSTITUTO DE CONTADORES PUBLICOS AUTORIZADOS</t>
  </si>
  <si>
    <t>DR. LORENZO E. FRIAS MERCADO</t>
  </si>
  <si>
    <t>S/N INTERNACIONAL PASAPORTE YB871608</t>
  </si>
  <si>
    <t>HONORARIOS PROFESIONALES</t>
  </si>
  <si>
    <t>LINKLATERS</t>
  </si>
  <si>
    <t>B1500001708,09,11,14 Y 21</t>
  </si>
  <si>
    <t>LA ANTILLANA COMERCIAL</t>
  </si>
  <si>
    <t>B1500001208</t>
  </si>
  <si>
    <t>B1500000121</t>
  </si>
  <si>
    <t>DR. JOSE AGUSTIN LOÉZ HENRIQUEZ</t>
  </si>
  <si>
    <t>B1500000029</t>
  </si>
  <si>
    <t>31/9/2024</t>
  </si>
  <si>
    <t>B1500001190 Y 1191</t>
  </si>
  <si>
    <t>SUMINISTRO DE ALMUERZOS</t>
  </si>
  <si>
    <t>B1500003194</t>
  </si>
  <si>
    <t>SERVICIOS DE CATERING</t>
  </si>
  <si>
    <t>DISLA URIBE KONCEPTO, SRL</t>
  </si>
  <si>
    <t>LIC. JOSE LUIS CASTRO GARABITO</t>
  </si>
  <si>
    <t>B1500000836,37,67,38,39,26,25,40,68,724, 871,69,73,725,862,70,75,60,,740,872,73,737,37,38,39,41,36 Y 896</t>
  </si>
  <si>
    <t>B1500000943</t>
  </si>
  <si>
    <t>ADQUISICION DE CABLEADO ESTRUCTURADO PARA DATA CENTER</t>
  </si>
  <si>
    <t>IQTEK SOLUTIONS, SRL</t>
  </si>
  <si>
    <t>LIC. RAMON MARIA CEPEDA MENA</t>
  </si>
  <si>
    <t>B1500000747 Y 779</t>
  </si>
  <si>
    <t>B15000001160</t>
  </si>
  <si>
    <t>B1500001150</t>
  </si>
  <si>
    <t>B1500000655</t>
  </si>
  <si>
    <t>ARTICULOS COMPLEMENTARIOS PARA EL CAID-SDE</t>
  </si>
  <si>
    <t>B1500001096</t>
  </si>
  <si>
    <t>B1500001072</t>
  </si>
  <si>
    <t>B1500000288</t>
  </si>
  <si>
    <t>OCP-FCR-00001289</t>
  </si>
  <si>
    <t>UNIDAD DE VIAJES DEL MINISTERIO ADMINISTRATIVO DE LA PRESIDENCIA</t>
  </si>
  <si>
    <t>ANTICIPO O/C 4690</t>
  </si>
  <si>
    <t>B1500001055</t>
  </si>
  <si>
    <t>B1500000249</t>
  </si>
  <si>
    <t>DR. LUIS ARTURO ACOSTA HERASME</t>
  </si>
  <si>
    <t>B1500001040</t>
  </si>
  <si>
    <t>O/C 4677</t>
  </si>
  <si>
    <t>ADQUISICION E INSTALACION DE ARTICULOS COMPLEMENTARIOS PARA EL CAID</t>
  </si>
  <si>
    <t>OC/ 4667-1</t>
  </si>
  <si>
    <t>OC/4662-1</t>
  </si>
  <si>
    <t>ADQUISICION DE MOBILIARIOS ADONTOPEDRIATICOS</t>
  </si>
  <si>
    <t>OC/4665-1</t>
  </si>
  <si>
    <t>B1500001023 Y 1024</t>
  </si>
  <si>
    <t>B1500002212,13 Y 15</t>
  </si>
  <si>
    <t>GULFSTREAM PETROLEUM DOMINICANA</t>
  </si>
  <si>
    <t>B1500002263, 64</t>
  </si>
  <si>
    <t>B1500002188,89,55,56,21, Y 22</t>
  </si>
  <si>
    <t>B1500002237,43,39,2161,81 Y 78</t>
  </si>
  <si>
    <t>B1500002067 al 69, 74,75, 79 y 80</t>
  </si>
  <si>
    <t>B1500000078</t>
  </si>
  <si>
    <t>WENDY CARRASCO MARTINEZ</t>
  </si>
  <si>
    <t>B1500000119</t>
  </si>
  <si>
    <t>GRUPOS DE COMUNICACIONES ARMARIO LIBRE CCA, SRL</t>
  </si>
  <si>
    <t>B1500000002,3 Y 4</t>
  </si>
  <si>
    <t>DEOMEDES ELENO OLIVARES ROSARIO</t>
  </si>
  <si>
    <t xml:space="preserve">B15000000001 </t>
  </si>
  <si>
    <t>LICDA. MERCEDES GARCIA COLLADO</t>
  </si>
  <si>
    <t>B15000000318</t>
  </si>
  <si>
    <t>ALQUILER DE LOCAL</t>
  </si>
  <si>
    <t>MULTIGESTIONES CENREX</t>
  </si>
  <si>
    <t>B15000000313</t>
  </si>
  <si>
    <t>LICDA. MIRIAN DE LA CRUZ VILLEGA</t>
  </si>
  <si>
    <t>B1500000004</t>
  </si>
  <si>
    <t>LICDA. CLARISA NOLASCO GERMAN</t>
  </si>
  <si>
    <t>31/9/2021</t>
  </si>
  <si>
    <t>B1500000303</t>
  </si>
  <si>
    <t>ALQUILER</t>
  </si>
  <si>
    <t>B1500000148</t>
  </si>
  <si>
    <t>EDITORIA LISTIN DIARIO</t>
  </si>
  <si>
    <t>B1500000068</t>
  </si>
  <si>
    <t>CONSULTURIA</t>
  </si>
  <si>
    <t>LIC. AQUILES CALDERON ROSA</t>
  </si>
  <si>
    <t>1002756586</t>
  </si>
  <si>
    <t>DRA. YILDA VERENISIA DE LEON</t>
  </si>
  <si>
    <t>B1500000181</t>
  </si>
  <si>
    <t>B1500000544 Y 557</t>
  </si>
  <si>
    <t>B1500000485,486,,496,534 Y 535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</si>
  <si>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</si>
  <si>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</si>
  <si>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</si>
  <si>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</si>
  <si>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</si>
  <si>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</si>
  <si>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</si>
  <si>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B1500000210,221,217,225,229,231,237,236,243,241,246,259,258,257,261,267,268,272 y 173</t>
  </si>
  <si>
    <t>B1500000302</t>
  </si>
  <si>
    <t>EULALIO ANIBAL HERRERA FERNANDEZ</t>
  </si>
  <si>
    <t>B1500000151</t>
  </si>
  <si>
    <t>PRODUCCIONES LASO, S.R.L.</t>
  </si>
  <si>
    <t>B1500000245</t>
  </si>
  <si>
    <t>GRUPO ENJOY, S.R.L.</t>
  </si>
  <si>
    <t>B1500000308</t>
  </si>
  <si>
    <t>TELEOPERADORA NACIONAL, SRL</t>
  </si>
  <si>
    <t>B1500000297</t>
  </si>
  <si>
    <t>MBE COMUNICACIONES, SRL.</t>
  </si>
  <si>
    <t>B1500000271</t>
  </si>
  <si>
    <t>FRECUENCIAS DOMINICANAS</t>
  </si>
  <si>
    <t xml:space="preserve">  </t>
  </si>
  <si>
    <t>F1000270677 Y 0512</t>
  </si>
  <si>
    <t>INSUMOS MEDICOS</t>
  </si>
  <si>
    <t>F1000270751 Y F1000271196</t>
  </si>
  <si>
    <t>ESTADO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</si>
  <si>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</si>
  <si>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</si>
  <si>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</si>
  <si>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</si>
  <si>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</si>
  <si>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</si>
  <si>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</si>
  <si>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</si>
  <si>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</si>
  <si>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</si>
  <si>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</si>
  <si>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Relación Pagos a Proveedores al 31 Diciembre 2024</t>
  </si>
  <si>
    <t>DEPARTAMENTO DE CONTABILIDAD GENERAL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</si>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</sst>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Times"/>
      <family val="1"/>
    </font>
    <font>
      <b/>
      <sz val="11"/>
      <color theme="0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b/>
      <sz val="16"/>
      <color theme="1"/>
      <name val="Roboto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 wrapText="1"/>
    </xf>
    <xf numFmtId="43" fontId="3" fillId="0" borderId="0" xfId="2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43" fontId="6" fillId="0" borderId="0" xfId="1" applyFont="1"/>
    <xf numFmtId="0" fontId="7" fillId="0" borderId="0" xfId="0" applyFont="1" applyAlignment="1">
      <alignment horizontal="center" wrapText="1"/>
    </xf>
    <xf numFmtId="43" fontId="6" fillId="0" borderId="0" xfId="2" applyFont="1"/>
    <xf numFmtId="43" fontId="3" fillId="0" borderId="0" xfId="1" applyFont="1" applyFill="1" applyAlignment="1">
      <alignment horizontal="center"/>
    </xf>
    <xf numFmtId="43" fontId="0" fillId="0" borderId="0" xfId="1" applyFont="1" applyFill="1" applyAlignment="1">
      <alignment horizontal="left"/>
    </xf>
    <xf numFmtId="14" fontId="2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9" fontId="3" fillId="0" borderId="0" xfId="0" applyNumberFormat="1" applyFont="1" applyAlignment="1">
      <alignment horizontal="left" wrapText="1"/>
    </xf>
    <xf numFmtId="14" fontId="0" fillId="0" borderId="0" xfId="0" applyNumberFormat="1" applyAlignment="1">
      <alignment horizontal="center" wrapText="1"/>
    </xf>
    <xf numFmtId="0" fontId="2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43" fontId="0" fillId="2" borderId="0" xfId="1" applyFont="1" applyFill="1" applyAlignment="1">
      <alignment horizontal="left"/>
    </xf>
    <xf numFmtId="14" fontId="2" fillId="2" borderId="0" xfId="0" applyNumberFormat="1" applyFont="1" applyFill="1" applyAlignment="1">
      <alignment horizontal="center" wrapText="1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 wrapText="1"/>
    </xf>
    <xf numFmtId="9" fontId="3" fillId="2" borderId="0" xfId="0" applyNumberFormat="1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0" fontId="2" fillId="3" borderId="0" xfId="0" applyFont="1" applyFill="1" applyAlignment="1">
      <alignment horizontal="center"/>
    </xf>
    <xf numFmtId="43" fontId="3" fillId="3" borderId="0" xfId="1" applyFont="1" applyFill="1" applyAlignment="1">
      <alignment horizontal="center"/>
    </xf>
    <xf numFmtId="43" fontId="0" fillId="3" borderId="0" xfId="1" applyFont="1" applyFill="1" applyAlignment="1">
      <alignment horizontal="left"/>
    </xf>
    <xf numFmtId="14" fontId="2" fillId="3" borderId="0" xfId="0" applyNumberFormat="1" applyFont="1" applyFill="1" applyAlignment="1">
      <alignment horizontal="center" wrapText="1"/>
    </xf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 wrapText="1"/>
    </xf>
    <xf numFmtId="9" fontId="3" fillId="3" borderId="0" xfId="0" applyNumberFormat="1" applyFont="1" applyFill="1" applyAlignment="1">
      <alignment horizontal="left" wrapText="1"/>
    </xf>
    <xf numFmtId="0" fontId="3" fillId="3" borderId="0" xfId="0" applyFont="1" applyFill="1" applyAlignment="1">
      <alignment wrapText="1"/>
    </xf>
    <xf numFmtId="0" fontId="2" fillId="4" borderId="0" xfId="0" applyFont="1" applyFill="1" applyAlignment="1">
      <alignment horizontal="center"/>
    </xf>
    <xf numFmtId="43" fontId="3" fillId="4" borderId="0" xfId="1" applyFont="1" applyFill="1" applyAlignment="1">
      <alignment horizontal="center"/>
    </xf>
    <xf numFmtId="43" fontId="0" fillId="4" borderId="0" xfId="1" applyFont="1" applyFill="1" applyAlignment="1">
      <alignment horizontal="left"/>
    </xf>
    <xf numFmtId="14" fontId="2" fillId="4" borderId="0" xfId="0" applyNumberFormat="1" applyFont="1" applyFill="1" applyAlignment="1">
      <alignment horizontal="center" wrapText="1"/>
    </xf>
    <xf numFmtId="1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 wrapText="1"/>
    </xf>
    <xf numFmtId="9" fontId="3" fillId="4" borderId="0" xfId="0" applyNumberFormat="1" applyFont="1" applyFill="1" applyAlignment="1">
      <alignment horizontal="left" wrapText="1"/>
    </xf>
    <xf numFmtId="0" fontId="3" fillId="4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43" fontId="8" fillId="0" borderId="0" xfId="0" applyNumberFormat="1" applyFont="1"/>
    <xf numFmtId="14" fontId="0" fillId="2" borderId="0" xfId="0" applyNumberFormat="1" applyFill="1" applyAlignment="1">
      <alignment horizontal="center" wrapText="1"/>
    </xf>
    <xf numFmtId="0" fontId="2" fillId="5" borderId="0" xfId="0" applyFont="1" applyFill="1" applyAlignment="1">
      <alignment horizontal="center"/>
    </xf>
    <xf numFmtId="43" fontId="3" fillId="5" borderId="0" xfId="1" applyFont="1" applyFill="1" applyAlignment="1">
      <alignment horizontal="center"/>
    </xf>
    <xf numFmtId="43" fontId="0" fillId="5" borderId="0" xfId="1" applyFont="1" applyFill="1" applyAlignment="1">
      <alignment horizontal="left"/>
    </xf>
    <xf numFmtId="14" fontId="2" fillId="5" borderId="0" xfId="0" applyNumberFormat="1" applyFont="1" applyFill="1" applyAlignment="1">
      <alignment horizontal="center" wrapText="1"/>
    </xf>
    <xf numFmtId="1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 wrapText="1"/>
    </xf>
    <xf numFmtId="9" fontId="3" fillId="5" borderId="0" xfId="0" applyNumberFormat="1" applyFont="1" applyFill="1" applyAlignment="1">
      <alignment horizontal="left" wrapText="1"/>
    </xf>
    <xf numFmtId="0" fontId="3" fillId="5" borderId="0" xfId="0" applyFont="1" applyFill="1" applyAlignment="1">
      <alignment horizontal="left" wrapText="1"/>
    </xf>
    <xf numFmtId="0" fontId="2" fillId="6" borderId="0" xfId="0" applyFont="1" applyFill="1" applyAlignment="1">
      <alignment horizontal="center"/>
    </xf>
    <xf numFmtId="43" fontId="3" fillId="6" borderId="0" xfId="1" applyFont="1" applyFill="1" applyAlignment="1">
      <alignment horizontal="center"/>
    </xf>
    <xf numFmtId="43" fontId="3" fillId="6" borderId="0" xfId="1" applyFont="1" applyFill="1"/>
    <xf numFmtId="14" fontId="2" fillId="6" borderId="0" xfId="0" applyNumberFormat="1" applyFont="1" applyFill="1" applyAlignment="1">
      <alignment horizontal="center" wrapText="1"/>
    </xf>
    <xf numFmtId="43" fontId="0" fillId="6" borderId="0" xfId="1" applyFont="1" applyFill="1" applyAlignment="1">
      <alignment horizontal="left"/>
    </xf>
    <xf numFmtId="14" fontId="0" fillId="6" borderId="0" xfId="0" applyNumberFormat="1" applyFill="1" applyAlignment="1">
      <alignment horizontal="center"/>
    </xf>
    <xf numFmtId="0" fontId="0" fillId="6" borderId="0" xfId="0" applyFill="1" applyAlignment="1">
      <alignment horizontal="center" wrapText="1"/>
    </xf>
    <xf numFmtId="9" fontId="3" fillId="6" borderId="0" xfId="0" applyNumberFormat="1" applyFont="1" applyFill="1" applyAlignment="1">
      <alignment horizontal="left" wrapText="1"/>
    </xf>
    <xf numFmtId="0" fontId="3" fillId="6" borderId="0" xfId="0" applyFont="1" applyFill="1" applyAlignment="1">
      <alignment horizontal="left" wrapText="1"/>
    </xf>
    <xf numFmtId="43" fontId="3" fillId="0" borderId="0" xfId="1" applyFont="1" applyFill="1"/>
    <xf numFmtId="4" fontId="0" fillId="0" borderId="0" xfId="0" applyNumberFormat="1" applyAlignment="1">
      <alignment horizontal="center" wrapText="1"/>
    </xf>
    <xf numFmtId="43" fontId="10" fillId="0" borderId="0" xfId="0" applyNumberFormat="1" applyFont="1"/>
    <xf numFmtId="43" fontId="3" fillId="0" borderId="0" xfId="1" applyFont="1" applyAlignment="1">
      <alignment horizontal="center"/>
    </xf>
    <xf numFmtId="0" fontId="5" fillId="2" borderId="0" xfId="0" applyFont="1" applyFill="1" applyAlignment="1">
      <alignment horizontal="left" wrapText="1"/>
    </xf>
    <xf numFmtId="0" fontId="5" fillId="6" borderId="0" xfId="0" applyFont="1" applyFill="1" applyAlignment="1">
      <alignment horizontal="left" wrapText="1"/>
    </xf>
    <xf numFmtId="0" fontId="11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43" fontId="5" fillId="0" borderId="0" xfId="1" applyFont="1"/>
    <xf numFmtId="14" fontId="11" fillId="0" borderId="0" xfId="0" applyNumberFormat="1" applyFont="1" applyAlignment="1">
      <alignment horizontal="center" wrapText="1"/>
    </xf>
    <xf numFmtId="43" fontId="9" fillId="0" borderId="0" xfId="1" applyFont="1" applyFill="1" applyAlignment="1">
      <alignment horizontal="left"/>
    </xf>
    <xf numFmtId="0" fontId="11" fillId="6" borderId="0" xfId="0" applyFont="1" applyFill="1" applyAlignment="1">
      <alignment horizontal="center"/>
    </xf>
    <xf numFmtId="43" fontId="5" fillId="6" borderId="0" xfId="1" applyFont="1" applyFill="1" applyAlignment="1">
      <alignment horizontal="center"/>
    </xf>
    <xf numFmtId="43" fontId="5" fillId="6" borderId="0" xfId="1" applyFont="1" applyFill="1"/>
    <xf numFmtId="14" fontId="11" fillId="6" borderId="0" xfId="0" applyNumberFormat="1" applyFont="1" applyFill="1" applyAlignment="1">
      <alignment horizontal="center" wrapText="1"/>
    </xf>
    <xf numFmtId="43" fontId="9" fillId="6" borderId="0" xfId="1" applyFont="1" applyFill="1" applyAlignment="1">
      <alignment horizontal="left"/>
    </xf>
    <xf numFmtId="14" fontId="0" fillId="6" borderId="0" xfId="0" applyNumberFormat="1" applyFill="1" applyAlignment="1">
      <alignment horizontal="center" wrapText="1"/>
    </xf>
    <xf numFmtId="14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43" fontId="3" fillId="0" borderId="0" xfId="0" applyNumberFormat="1" applyFont="1" applyAlignment="1">
      <alignment wrapText="1"/>
    </xf>
    <xf numFmtId="14" fontId="2" fillId="0" borderId="0" xfId="0" applyNumberFormat="1" applyFont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center"/>
    </xf>
    <xf numFmtId="43" fontId="2" fillId="0" borderId="0" xfId="1" applyFont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/>
    </xf>
    <xf numFmtId="0" fontId="12" fillId="0" borderId="0" xfId="0" applyFont="1"/>
    <xf numFmtId="49" fontId="16" fillId="4" borderId="14" xfId="0" applyNumberFormat="1" applyFont="1" applyFill="1" applyBorder="1" applyAlignment="1">
      <alignment horizontal="center" wrapText="1"/>
    </xf>
    <xf numFmtId="49" fontId="16" fillId="0" borderId="5" xfId="0" applyNumberFormat="1" applyFont="1" applyBorder="1" applyAlignment="1">
      <alignment horizontal="left" wrapText="1"/>
    </xf>
    <xf numFmtId="0" fontId="15" fillId="8" borderId="0" xfId="0" applyFont="1" applyFill="1" applyAlignment="1">
      <alignment horizontal="center"/>
    </xf>
    <xf numFmtId="0" fontId="16" fillId="3" borderId="17" xfId="0" applyFont="1" applyFill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0" fillId="8" borderId="15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15" fillId="0" borderId="16" xfId="0" applyFont="1" applyBorder="1" applyAlignment="1">
      <alignment horizontal="center"/>
    </xf>
    <xf numFmtId="0" fontId="3" fillId="6" borderId="0" xfId="0" applyFont="1" applyFill="1" applyAlignment="1">
      <alignment wrapText="1"/>
    </xf>
    <xf numFmtId="0" fontId="17" fillId="2" borderId="21" xfId="0" applyFont="1" applyFill="1" applyBorder="1" applyAlignment="1">
      <alignment horizontal="center"/>
    </xf>
    <xf numFmtId="0" fontId="17" fillId="2" borderId="20" xfId="0" applyFont="1" applyFill="1" applyBorder="1" applyAlignment="1">
      <alignment horizontal="center"/>
    </xf>
    <xf numFmtId="0" fontId="17" fillId="2" borderId="19" xfId="0" applyFont="1" applyFill="1" applyBorder="1" applyAlignment="1">
      <alignment horizontal="center"/>
    </xf>
    <xf numFmtId="0" fontId="15" fillId="8" borderId="16" xfId="0" applyFont="1" applyFill="1" applyBorder="1" applyAlignment="1">
      <alignment horizontal="center"/>
    </xf>
    <xf numFmtId="0" fontId="15" fillId="8" borderId="0" xfId="0" applyFont="1" applyFill="1" applyAlignment="1">
      <alignment horizontal="center"/>
    </xf>
    <xf numFmtId="0" fontId="15" fillId="8" borderId="15" xfId="0" applyFont="1" applyFill="1" applyBorder="1" applyAlignment="1">
      <alignment horizontal="center"/>
    </xf>
    <xf numFmtId="0" fontId="16" fillId="8" borderId="16" xfId="0" applyFont="1" applyFill="1" applyBorder="1" applyAlignment="1">
      <alignment horizontal="center" wrapText="1"/>
    </xf>
    <xf numFmtId="0" fontId="16" fillId="8" borderId="0" xfId="0" applyFont="1" applyFill="1" applyAlignment="1">
      <alignment horizontal="center" wrapText="1"/>
    </xf>
    <xf numFmtId="0" fontId="16" fillId="8" borderId="15" xfId="0" applyFont="1" applyFill="1" applyBorder="1" applyAlignment="1">
      <alignment horizontal="center" wrapText="1"/>
    </xf>
    <xf numFmtId="0" fontId="16" fillId="8" borderId="16" xfId="0" applyFont="1" applyFill="1" applyBorder="1" applyAlignment="1">
      <alignment horizontal="left" wrapText="1"/>
    </xf>
    <xf numFmtId="0" fontId="16" fillId="8" borderId="0" xfId="0" applyFont="1" applyFill="1" applyAlignment="1">
      <alignment horizontal="left" wrapText="1"/>
    </xf>
    <xf numFmtId="0" fontId="16" fillId="8" borderId="15" xfId="0" applyFont="1" applyFill="1" applyBorder="1" applyAlignment="1">
      <alignment horizontal="left" wrapText="1"/>
    </xf>
    <xf numFmtId="0" fontId="15" fillId="8" borderId="13" xfId="0" applyFont="1" applyFill="1" applyBorder="1" applyAlignment="1">
      <alignment horizontal="center"/>
    </xf>
    <xf numFmtId="0" fontId="15" fillId="8" borderId="12" xfId="0" applyFont="1" applyFill="1" applyBorder="1" applyAlignment="1">
      <alignment horizontal="center"/>
    </xf>
    <xf numFmtId="0" fontId="15" fillId="8" borderId="11" xfId="0" applyFont="1" applyFill="1" applyBorder="1" applyAlignment="1">
      <alignment horizontal="center"/>
    </xf>
    <xf numFmtId="43" fontId="14" fillId="7" borderId="7" xfId="1" applyFont="1" applyFill="1" applyBorder="1" applyAlignment="1">
      <alignment horizontal="center" vertical="center" wrapText="1"/>
    </xf>
    <xf numFmtId="43" fontId="14" fillId="7" borderId="2" xfId="1" applyFont="1" applyFill="1" applyBorder="1" applyAlignment="1">
      <alignment horizontal="center" vertical="center" wrapText="1"/>
    </xf>
    <xf numFmtId="43" fontId="13" fillId="7" borderId="6" xfId="2" applyFont="1" applyFill="1" applyBorder="1" applyAlignment="1">
      <alignment horizontal="center" vertical="center" wrapText="1"/>
    </xf>
    <xf numFmtId="43" fontId="13" fillId="7" borderId="1" xfId="2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43" fontId="14" fillId="7" borderId="8" xfId="2" applyFont="1" applyFill="1" applyBorder="1" applyAlignment="1">
      <alignment horizontal="center" vertical="center" wrapText="1"/>
    </xf>
    <xf numFmtId="43" fontId="14" fillId="7" borderId="3" xfId="2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0DE70236-40A0-4B51-B912-D76825D3903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9EEFCD7B-8C00-40BE-B303-214185FAAAA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E9CF21EE-3550-46AC-AE27-886011661FF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6678EB6D-8AEB-4F1B-AACD-7FE73821603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77FA4F9C-F720-4636-B216-C8805C63526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2E5EFDC9-5EFC-4776-A989-1D00EAF02AC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D262EA5-7F5B-4518-82E0-AB16C22110D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C2EC71BC-0899-4F7D-8B53-9B9162B988D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B1A00CA0-53F3-49CE-B6E4-73EDA33DC67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9E0ECD59-4896-4C1C-93CD-25B12817564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A0586DDA-09E2-48ED-BDF4-84D29C9B81E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86F819A3-AB3B-4A5F-8BCE-9F8C865C49B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4FFAEE38-A69F-4317-87B1-17E57763E31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54CBA77A-899C-47FA-895D-AB003A8BEB8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F3DC851F-562B-4411-8A32-1E14CA5ED5D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D16EE8E1-7CAC-446D-9B40-F8DE5CC7502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A70B49B8-573D-45F3-B589-12B5294BD0B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E875B3AE-63B2-4C31-9569-C9D93CD9607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2B5F7F6D-2D55-41F0-8E30-93C641AC0AF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8D19CE33-0F32-4804-A660-32D86966AF4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EAEED495-73AD-4172-9139-FC5615A33FE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A4416669-FD4C-4DBA-94CE-02BEC0C65D4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384D0078-A810-457B-A00C-CAD58C59D53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5DD6C51D-24A4-44F5-91A8-92BD8B44E7B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4AA795AA-CE87-40AA-AB66-DE29B49CA1D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AD9D6727-0457-4A92-94C6-4AE9BD6A4F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5C0C7C78-67CE-4C12-9F22-DACE4A6C2D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3F522E05-27AF-44A7-87A8-54371DFCEE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849DCE56-3D4B-4C0F-B821-E921E474D4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8DE71742-83F1-431B-9092-8EB15D6653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CAAE24CA-95E3-490F-800A-C5AA39C36D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3D90648A-2E0D-4974-9C39-0EE1D9451D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40B8A145-0B74-414A-B528-D9FC16BF9C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8E36D5F5-F668-48F3-BC83-DA4FC29F90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253D7EDC-6C20-4510-B752-EF5B798A8D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7E67B8EF-FA68-4B28-8322-964C1A7F53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73778FE6-C103-46E9-B3B8-8B4D36D028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2562A12C-566E-476E-A800-68C6B70248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B348F0C9-2C7D-4033-AD68-D32FC304FA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C9623365-EAB7-4AF3-9F42-DC2FBC49E2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62FB05F1-D1C4-4614-AC8A-F36C400EEF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F000594D-D3F4-4F56-8FA6-64843CC24F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3DC5ECB6-2050-400A-8A73-B49C62CBE4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D6C1A0D0-70EF-4078-BC12-5DBE0180AA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84E0CA68-7A00-4B77-A854-466D9EA7C1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45E22790-9119-4C09-A94C-104DCD6A90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4C721A95-34F2-4FF6-8865-4F4F46A6CA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CDE9557A-771C-4A64-8DE8-0152640E96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28D6323D-6C35-4E36-B0D5-19312DD902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0A1B41E3-9FC6-484C-BA2C-1821838283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7C772968-1D1B-445E-9A7E-2C45DC9E0C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A20C0B48-001A-4ABE-94A4-CB1839FF3E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6BD87C7A-8472-4ED2-ADAA-7D66A66C4E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EF72B60E-3698-41DA-B8BF-F1BD1B1C85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CB1C7796-1CB0-4137-80C0-BEA478804E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B80D80F4-0D6B-4D6A-9190-E97C63E87D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D908D21D-ED1D-425A-907E-D51DA5ED3B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7DD5B582-3F3E-4C29-AC4F-432FBA8F18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50A427C1-6C58-455B-916D-057CE214B7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310B0361-06BB-4754-9790-B60AD0BE0D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705B921E-70F0-4E35-A20D-E18B2DAEF2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30DDFFEA-796E-47D2-B702-37B305760E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0EC45D0C-FAB9-4FF8-A0E0-A84F2FEED8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8E0B0104-C1D9-47D3-B26E-D983CF0059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1383EF16-35C1-40D9-BFF1-BF2AF6AA15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368F1C2F-D64A-4C5B-ACF2-0877FE5312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A0A9DF3F-FBFE-43B6-8520-57A2D3A52B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CA060708-A18B-4697-A7F6-F6CF1D2D30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5978D09A-BB88-4F53-8EBE-D1B4D8F06B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D6DA8B44-5E90-48BA-86C3-9EC2FBA9E0C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DF8BD8B0-E289-4409-9119-7FCB8F69393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7EB86F4B-680C-4D69-972E-0FC858AE2D9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525134AC-D41C-4171-8570-6697358A2D1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F73EABB8-49C0-4A29-9861-5F3771CF2D5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3D58F8EB-4D8A-48D5-92F0-A00B5A12BD6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9B6520E9-4773-4883-8B39-4BDA081C4EA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2AA176F1-0A10-44EB-BE84-5CFF5C48037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CB617F37-83FB-463B-BDE6-A468E672681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11C318E4-FC7F-4FFC-853B-88553339583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D71FDCB7-AB25-441D-A921-517C92C8BD7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D71380AE-2174-4AF4-A3BF-78890A28A5F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20A41A1F-55B7-43AA-8A95-F5D37B2E268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78637F9A-CFC6-49FB-B470-5CBEA7BC5B0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DCD5CCDD-6B14-4560-90EC-08101FBB381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BE390757-0024-41A8-B504-F469B00BDA6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E64F8CA1-1B7C-4670-B09C-4A5C135FA45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014884C2-5E2B-421A-B43C-868D7AC977F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2BF9502D-7834-43C1-8123-E40D2BFB8A8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3D924387-998D-4547-AD4E-A168992B238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C9B292F4-E4D1-4D30-A7EB-1E56AF519BC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90C894EF-6E21-41B8-A7EC-77168D8B6D7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6A91D594-B306-425D-91CE-3BA79C67963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355B0218-4E41-48AE-838B-283987DBBF5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4ECFE067-B31C-4AB5-B710-7BBE05D509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A0CC38E7-9006-4E1A-A351-981A75FAB7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C086FFAE-F6C3-49C2-B5A9-BE76E0EACD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C9DE3BF0-1AFA-4FB6-A73B-1B6A850E2A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AB3BB4CF-57E8-4505-81FB-A52B06836A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75C44F5A-0397-4CE0-B121-13914EDCE9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5D20E60D-ED5D-415C-894B-7F51A72466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890A32A7-5FB2-4C4C-A2BC-A515A68468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4369E03A-0D28-4FFD-80B8-3CEC1A5BA0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AE1E6A1B-C572-43ED-B9BC-C4D905B10A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87FA850F-4526-4F77-945E-BE691B0E4F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17A71BBE-A4C0-4382-9934-063E63CB38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31945585-51D8-4285-A7BF-D6DB76B262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6FB1CB9C-8144-470C-80A9-BA397EA1F8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EB040216-D544-43ED-8E16-70565B8248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4B781B38-B8E3-4A75-BCCC-239B7BB507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0A3358E0-4B44-44D5-AA30-5BC546CC37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28FC4F4B-7EA8-482F-89A5-50BCCE4009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69BE6F7E-1567-4B23-8738-60C98078C9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48C79F25-D56A-4C16-9963-B5F4D6AE33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54667CB9-45BC-4F6C-AC85-68A12AB2E4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218CBC7A-365F-401A-8392-48A1318BE1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75C2C188-B349-4FF9-BD53-399928F88A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6B416DCC-20BD-4659-A953-156C13D2C5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2F3AB04A-DDA9-415A-8F19-A92F34F4ED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68ACC410-2F98-4927-9B35-398B308BEE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FC4D452A-97CF-45C7-AB85-05AF7AA80A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A532E7CF-805E-4D5C-9473-392D5FA611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9E7EAA9C-02AB-4B8D-8354-7AD26ACF7F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91430C9D-B37C-4613-97A0-1D698AAE87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38B0369C-E3FD-4938-AE48-E11321A38C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B16C7359-466E-42EC-96B5-48AD39DC51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C098E662-0828-4109-BABE-C27765AA04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D66CDBA9-64D6-43FD-BE52-AE62731AF6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83EE09E9-5022-4C23-A364-9F08189249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D416D1D6-4BC0-480A-A2A1-2182C3D452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A0A22503-3CC3-49F8-BB3F-541D3A85CD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46614251-75CC-4AE9-B98A-B12228257C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84690589-CCE5-41D8-A485-ACCA5692A2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36C99EBE-5851-4291-BF43-BEF79A19CD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9A673C9A-18C0-4C99-AE21-B39A291EC0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A3FF3947-0B92-4304-892B-36E4B76FA9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20A1A28B-5651-4109-87B1-29F4076C07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A02F7AEB-392F-4E96-93F2-5EE7897267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6F172674-B29B-4029-869D-6B253C3636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B31C6DBF-A2F1-4461-B5B9-AF819E896C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FA2E4E33-11F2-45C5-9658-CB8700CE26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32B9115F-7130-4795-8636-61D7977029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241D199D-D14D-4382-A730-D5ECF195CD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2B145F0D-5823-4501-AE40-C210AE7F60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3D212438-186E-4092-BCC3-BA923BE055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B8B90E31-BD81-4313-8572-B73019D9D2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94171D34-9CAF-400C-9494-9702F3718E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3C035467-7DBA-42FD-A4EC-D00BB651F3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77CD41AE-8111-41CF-B28B-6ABDC976CE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E76CF0F1-6B10-4995-A0E6-69F62D08F6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94BEFE93-9677-4E28-AA03-7FF0877406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9069FCC3-8C6D-45E4-9752-D894764022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71DB1D05-75BA-4E35-B3B5-6160E62F78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45373822-DD1B-47DD-8F81-62C5E0647D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318F0055-84DC-4BA4-AD86-62E55F7629C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DEB614DD-8F63-40F4-86BE-9CEF193F508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8E72BC98-11DC-49AA-9941-C4BA58EB0D3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7F4EA69A-006D-4FD5-B184-F159672D2C4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F3A08992-01D1-4A97-BBAA-59E59BB312D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D9EB9874-6297-44AD-BF3A-C784F763CD1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E68C309D-02DE-48E0-BA96-502533B6A5F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3C33B270-6DCA-465A-8ADB-02EF635493D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90D1EE39-E084-4FE9-A1EE-7B29ADF864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5EFCC86F-70D0-4BA2-86EA-11E9D414EA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3CAA0A60-F608-4175-AA33-6028F4A7F9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48029BB2-AEA5-47D5-8CBB-08E0EFB27C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716E36F3-6915-48B3-87BB-6540DB94E6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D7391CDB-A1AE-4FA8-BABD-647CC602B1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0FFA6326-D1C0-4842-99D5-E3E28C9637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0E20A0B3-A401-46E8-B88A-139E326A96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6540EBA1-A33B-40B3-9384-EF482138993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E88CAC0A-B636-4ECD-8492-68A88391604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22F51CA5-8404-4618-ADCD-873DCD28D89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D1528E9D-2031-4A0C-86A9-0BD57CAC8A2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927AE620-9CC6-4451-AE1F-3064AD47B97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2E7EC8CE-78B8-492D-A246-902E56B638A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9164A42E-5332-422B-88B7-CC6079DFBBF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5A871129-BE2C-44CA-AF61-AAE103A409A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321F5C1E-AB0A-4759-9359-BE895476AD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C126E222-822A-42BF-BAB0-987FA44838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ED4B1A4B-9CA3-4B24-B962-A18EB1A25D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CA0E0ED8-9EDC-4DD8-8DD9-A26EE3540E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5C7DC477-5F77-4039-99F1-BFC6313D9B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EC70548E-4C0C-4EAD-A886-F3D3798494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B021A457-8D6F-4C1D-A3DF-E53F65ED3E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D182C478-902D-4F41-9068-488BD024D7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B6E0F808-092E-4E07-B7BC-9C7BF6A93F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A7C9DB88-52FD-4F00-83BB-2A8C2E7B5E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3E8C6CB3-FF6C-4DE8-9E57-5BCB457930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D0C1231B-E2D5-4546-9E5F-64FF5AEDC3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550DE068-E019-4E90-BB35-EC45B99D6F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18AD2F77-65F8-47C2-9D84-F52E2AAB57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671208CC-2EDC-4CDF-819B-D048112BC3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AF1CC3BC-6F00-4708-B59B-264CBC7014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3CB1A7C8-DFA7-465C-A36C-A7B8996B39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BEE56B6C-215A-41F9-9414-4021B7325D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7B1DD038-CB97-44D3-B10E-724FEFAE7D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9771150B-911B-4212-869D-F851021DA3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1C2C6B28-2BA1-4CCF-9FE1-E999269B4F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8EA003A8-D878-4965-AA7B-4EE7F49816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082A3159-CA28-4625-8CE8-AD14F20CF8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5381C3C3-9BF3-4CD6-B535-2C21A1FD01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3FA7E87D-EE1A-45CC-99DE-B01AFD57D9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0780DB25-90C8-4E9E-9086-AEC0DC436D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CACBE419-0CE4-4F0C-B43B-9DCA5F19A1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46EBD32F-60AD-4971-AAA2-E9BF4F039B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C95530A3-CB9B-419D-A3F2-C615835916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4DE3AEC6-2D3C-48F0-9DAF-BF728EDAB0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F60CC6DB-A3F7-4BFE-B236-BB6E1CA21E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B2FB38C3-C298-4CE3-9667-A17AFAF6E8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F43AE358-7F93-41D4-A576-F26FCA444D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0BD91033-3855-4E1E-916F-ACE23837F6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9DF14898-DED4-4AF6-B1CB-03E5D5FC57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C2D7959E-8FCA-49CB-92E7-9CB5110F3B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80C8004E-B56D-4318-87F9-284B99F8C0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59859356-D04D-435C-BCE0-CF76A6ABDB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5AC5C07B-E53A-44B5-87EA-4AA6D886A3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179EF89D-759C-4E2F-AB28-6C65AD4430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13063F7C-A7E4-4923-8276-173537748F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AF0AF523-1CE0-4C57-984A-150A10143C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0A9912BF-C970-471C-B5F6-BA93FDDEF6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1A881C41-7C39-4DE0-BEE6-A387630749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274616F6-1E0F-4E15-904F-A85AC09FB3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307BDFB5-D103-4F34-B24A-2FEE91D8B0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0B2E209F-AECA-4170-97A7-DC756E4B16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6C54D41D-48A6-496B-8E77-DB38A26686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0B9F66AC-7FE0-465A-8857-DB9EBDACA9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05BD8AFF-1B4C-4667-9997-2DFCC74D9E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B52F9701-9B39-4B82-837D-1CE821EE16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72DD56CF-EE92-4AE3-A65E-AFEB661DA8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E96A7FAA-AF58-4711-90A3-83CE59E5A1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12CF84FA-B8BC-4E39-8E79-D2F8D41749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8DF28130-068C-458B-BA57-50356488C3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6A24E827-3F6B-47EB-8B7E-6750238AB3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7D3A55B9-38CD-4F88-900A-553155305C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199BA425-C047-4C10-9039-9AFBAAEF9E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5034111E-72FB-432C-A8C3-6A85F4141F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16D5148E-1AD5-466F-BA1E-D2FE8AE737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163472F4-C038-4ED8-9502-47A387FC74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6AB62B17-6C2C-4A56-AF66-3DB2233503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03667459-9291-49E5-BC8B-1351BDDABB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47AAAE69-F3D3-4495-8507-0AA9B75A51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4427954B-FE28-426E-ABF1-A51D44E851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69A78AE9-8D24-488A-AF31-3BF345C76F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3C129EDF-E807-4355-BBEE-C5D910588F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9C2F63F1-0B27-44D7-9017-F3D04AB48C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64B569DA-FECB-4F0A-A83E-CBBF295D5F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030160A9-E201-4605-89FA-7714A62833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46306C74-F7A4-45BF-B951-8495357484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209E0349-C6FD-4A5F-96AF-0DEB3B950B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42F2F6CB-30D6-46D2-9D23-A7418457F6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0DA9B4CF-36E7-45F5-A24A-D24E04EF07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95FBB2AD-739E-4871-BD68-7726073D3C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177C3971-07ED-4BD9-B235-1568635558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B046B499-5347-4984-B556-FEEFD02A66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051AC776-ED06-4161-B809-2BFA11C765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DC51D34A-8AE7-47A8-9106-1371D1694F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325276BE-383D-4139-874A-C8AC24B9CE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22FF47EC-816E-4855-806A-5D4FE478F7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CF43243D-7FE0-4702-A6CF-62E17EC397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EAB88106-FC97-49FC-8354-D8F4FF01C0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65E75E37-D207-4B9F-AD55-309CF96496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2781E6B3-73AB-41B3-BFB7-9C680C3B56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8909BF56-EA1B-40CF-A71C-407FD4A995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D3E38FA8-CF88-404C-BD5C-4FA2EAF2F1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0B5B8970-89C5-43FC-8F24-D8883A3E5F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AEDAA97E-EC3F-447C-8011-26CC5B653E4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87EE3407-40FF-4180-8B51-72A8926D06C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24FAA4D3-8FB0-400F-AE5A-A1D3B5BBA4F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556959C1-EE23-44FD-BE0B-607D2643661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F7410CB1-DE90-4175-99CD-4780AE62245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5C43C0E4-7181-401D-9091-12BC5475947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EAB3CD1E-AF1B-46C5-96A2-19261B5B9EB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5E3E4EC7-1D92-4D8B-8E57-4EB789BAC08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C60B678B-C171-4057-B081-DEE5E12FC4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ABE964D2-6F31-44B3-98AE-DCEDDDE35B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B0D343DF-788F-4A81-A04C-DAFFEC4C07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62B9BD86-751C-4D24-951B-30B58BD0AC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D75C8F98-52FD-4FD9-A87D-B4E315E692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86BA81B1-944B-4C55-A0A8-31FFFBAE13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5D56775B-77A6-4B0A-BEB7-26695BBC08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9D8188AD-52CD-4E15-99EF-D5C1B029DE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8E7176E0-27FC-41EE-9D36-B4BB70E969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F88F17E6-0A03-46DF-B74F-4729142C84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5370AB9D-E925-425C-8624-DD2AA4E057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245F30B5-0872-42B6-B31F-A86865832D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63D032B5-FADC-4B5C-B55F-603B37A4CD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5BD8FD6D-2891-4A83-B8AA-A7CCD697B8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564D5E16-4200-44C5-ABF2-2F232A7CB7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D498D376-C936-48C5-AB7E-2ACA667FB9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D451FE09-3662-441D-9EB4-62FD8C65A6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1ED73BAC-3FC2-42C6-96C6-4EE2ABDE54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D2D4E800-4BC0-4EEE-8DE1-C34FF16B7A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7364278F-DB2F-45D5-B241-D80815293D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82AC91F2-E8BD-4636-8188-8AB9270ED7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F86F71C1-25EF-4CB6-8082-42854A58DE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CC1F39D1-0312-4F6A-BD6B-C49C4288B8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4C9A6E22-E0C9-4D1E-8716-53B04F0076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54D89660-5145-4306-95B6-F4C4BFA41F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0E202D70-CD0E-4F75-B608-B65E2460D0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B7042943-EC02-4C50-A4A4-8FACE28B5B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F1ACD96A-0460-493B-84EA-B838ABE990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03269BD3-5697-4246-A8CB-AB93F78A3D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6FBCB854-D9F8-4DA8-93F7-ED2795F2D9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352AD717-BDF5-4643-93C5-13BD223552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E8936E4A-C4EE-4472-8789-506F02C61E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BF297CA0-889E-42A8-822D-A1BC5AF29E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91F0512D-870D-4DF9-B466-A5CCCDEF1D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FF2FFF69-AC2A-4B09-B6BF-8940171A7F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12ABFF8F-EAE7-4A8B-9470-A23146EA45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8BAEAE96-2A8B-4B3E-BAE6-06B7F05CC4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EC5C7EBA-B44F-49D6-B5E1-C2A8773EA9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700B75B8-63A7-451B-B784-533A71FE40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717EB04F-A89E-457E-BFE6-7C813B7BC1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303EBE48-74A7-4F9B-911A-14DDDACF75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3D8196B9-B45B-4321-A0F3-B4BE5920A9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C258ABC1-E9FB-4A1B-8357-AB7AC48F26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CCB0F551-A703-45F0-8BB2-E78DD5CAD5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27EFEF33-B141-44F2-A9EC-429EDA8915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D4D62BF1-EE9B-4753-A745-39695BC4D5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965AE6F1-7CE4-4CFC-BDA4-5DCB05270D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CF51EB48-8A02-48BF-B49D-54429677F5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2954BEEC-0BCF-4784-997B-39B4085CD3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DF82FE94-203C-49CD-8CEF-2CDD4D91BE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9C794441-596B-4E38-90C2-3A090281E1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64318300-DCF6-4E4E-9353-90FD36AE44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B9C19B1A-6763-415B-9366-6B630D0633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4A54D322-DCD8-431D-8FE0-D66CF3D7AC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2654F20E-4DD0-4D18-8CA0-8EC4D7FBB5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BFBC7A4F-0A0B-48BC-B829-03C61B5539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49EB51DE-FD39-4C27-9C72-58BD735E9D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692D06E8-FD32-4181-BA87-36698A81E4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6E26AD1F-AF73-427A-9F55-E4409A23D8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D53DD9DE-952B-453F-AB2C-497987BBF9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A032326C-017D-4C79-8DBC-04B0765251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EFEE72EB-5452-4F3C-85A4-2FBB7E79F6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48690800-222E-4AF6-A202-E4F59C7238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3B52D1B6-82F4-4FA4-89CD-7D02DEEF06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04AF334F-078F-451B-8131-FD6803A40C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DC692509-A26D-419C-A13D-D60526FB01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1EB90459-C9E5-4676-B295-C7C7B0C732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40644BB7-C7A8-40F0-911D-B1112DA5C0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A1221C64-72BC-4A74-B33B-06F6AE5915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7A79F9A2-6380-4DD6-9620-957A34BA09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31E96D65-A0A7-481A-A208-607693A048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CBCBA037-FC80-4EBF-8DB6-86D54F3A4E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6A7000A6-EC92-443F-8231-5055799CE7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39C4D730-FC25-4FC4-8822-74D9D5AC6F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EDE41482-94BE-4219-8EAE-57185D2CE8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59F9D760-8F22-4E88-BFCD-35903E203B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531C9F04-0797-4F80-B10D-F5607519A6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3080483B-9D32-4F0B-8AF0-0B022857C5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A8A621CE-949B-4C7A-A467-4732E36F92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B3599561-5514-4D73-A406-CE87DD3E09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17EA02ED-C427-40A8-8356-9051AD9079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C6F30A58-4D2A-48E8-9212-1AC597DA57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FC11270B-D3A5-4A83-A4FA-50588CD162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40FE0279-F9EE-4123-8587-75183166BF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6A7F5F59-DAF5-4752-89DC-1ED85B55D3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CA4613FD-FF23-4746-B5E0-0448618100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E5686ABC-5527-48DC-82FF-7AB55D0077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4A7BE130-562E-4DEA-8C5F-CD8B59F9D1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1A74F9B3-EBD2-4091-BC54-626A1B8D5F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A97FCD88-809F-485B-969D-62D74E128B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6E280930-B7C5-4416-9999-5BF2FA8481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616A1C3E-664B-46E6-9B70-2AF868E8E2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4A64D353-73BB-4AC7-B057-6F14153FAA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6C834328-8EB5-43B3-B1AB-49990B0EF6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9C13C8E8-102F-446A-9079-A0893ADA54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118A8B8D-3353-4F25-9465-A732C30D39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A27FCC16-D644-4A2D-B56C-BC13DC7591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6CB601F0-7A3D-4BC8-A798-2B725D7C71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4D9280F8-73D6-42B9-B411-6C891140A2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55C6D2BE-B9D8-440D-990D-2D944A9013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4E156851-0951-4191-9A23-8CA0980179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831E3905-3409-48DC-90EE-7148EE1695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91630C88-A128-47EB-94FD-B537E652AB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2364FE0E-D5EB-4B4D-B1C0-C27ACCD9D4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74A381DA-DCC8-4866-AF16-F66A42EFD6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210A4D2A-A1E7-4494-9F2F-DB8B9F969F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3AD68DB5-B597-45B6-AFCD-E2491B66F9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C11E2DC0-FDD4-44CE-9F80-6A30FE71B5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76683794-BBF3-401E-861D-A568D513FB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E677D06E-A57F-4841-8D7C-DDE2155674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6CFE3DE1-7852-4759-A8AB-8BF6FFCAA2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B9DA965A-FEAA-4010-9EC6-B8A2E3B007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764A8025-D97E-4763-B080-8539205D3F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D8DF7AB7-0895-44A7-A71D-1120B5FF98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FC4A1EFB-5541-49D2-87F6-A5543C93D1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A50E9007-DDE9-4C3A-AA53-AB513A8DEE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B4D05674-4103-460A-83D0-F8122A4442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2B8F9BB5-E915-49F8-93BA-7358AB1F11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2B73B1E8-F5E2-4D79-9F57-0F841CFD10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D0380CA6-28F0-4E0F-80FC-1EF002BF75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391C979A-F143-45D6-955F-E2F37E18D9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894F0C5B-3005-47E2-A853-AFADF520B0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272F59DB-0648-4E5B-B524-10F77A0BBF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A7EC9181-CC46-4E74-B654-9E5FF3C258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743FF538-FBC7-4878-9E34-63BF0EC7E1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A6BAA435-5BB8-4210-8383-A14CBA3441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A61936B5-E96E-4635-8D51-68BF5A2CAB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634877C5-4A91-40C0-A01D-D0616E334E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83904AB9-351C-4A92-BF33-8880B5CDAD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433F7D58-3FDF-4E09-B236-19814B9895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605F7A6A-CC62-4A65-A437-A0D61B6426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7F00500B-93F5-45D7-977F-8BDD87694A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CEC257CE-0E42-46C6-ADC7-859F7BF360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D8E79AAD-471B-4AE8-8A47-3479C816F9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00A491E0-3E86-4DB3-B841-895A22B2DA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31385493-52B1-494F-B1C6-FA7A0F7066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C48A527A-42D1-4A68-ABA0-50C8FA90F7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09637553-B9DC-4DCE-98EE-51457F5BDB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BCC15818-804B-41C2-AFFD-1507D38A81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E9CCECC3-6CAB-48D0-B1D7-AF241499D2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1234021F-0235-4395-8097-8DE4D9800D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F6A527F2-F3D0-4CB9-B46E-12D92F86D1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131C25E1-103E-4C28-A300-156496CA34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DE7F00FD-ED2A-4C93-98E3-65DF50205D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4C9287B1-4E62-4051-9C4D-606B6CE1BF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868BABD8-AF79-4AAC-9A0C-CE5EC6F276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3125457D-324B-48C0-8417-4A06E6BA3F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621F8015-A2EA-43B3-A411-E023996E05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E8A63523-50D9-4423-BCFB-FDF4ECC4CC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5A03DEDD-6098-4C81-ACED-843F131A36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600F53ED-CA30-4483-8899-2C9B6A159C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F6826CB9-710B-43C1-A6E9-25D2B907F6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46A95F6C-36BD-489A-B0FE-FFA741785B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A7DB6634-4BF5-4120-866F-17AB700FB1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D2C012F3-4223-425D-9A53-8F9D1AEF3B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DC6E511A-1744-4BFF-A193-622EE6F133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77EC0512-EFDC-4E2C-A2F2-C8890E2A5A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B30BBF5B-6F88-4C76-BF56-36CFC53C92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15CA2CE4-B96C-48D6-92F0-8E32B0C8DE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81005D22-ED71-4299-B906-2E10B7578A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77B5126E-7608-4582-9C70-51705EC2B9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6F70F236-1CA4-414B-9C32-D9D54A4C4C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89D710D5-5474-4C8B-9F21-0D0EF8B1D8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B52F2C07-C4D3-4F5A-A728-36B753052C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F86FE432-3B64-4D45-B193-EBE7300E05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79C11D94-4512-4EEA-B8B1-81B2708896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57CBD998-1E0B-432B-8C1A-BBEF96FA11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DE469066-8302-45F4-875A-AF29DBC3E2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EFAB8267-BE69-447A-A255-5EF32CFDC3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EA3448DD-5D2A-4E62-8409-1198F109AE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EB7A3D88-79D6-4858-A986-CB575E438C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0AA6371F-A0D7-44F6-9562-39AF40B891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AEF4A0D7-92A7-4967-AAD9-37795ADAEF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C3D53F77-0A96-4E75-9C6E-7EF6B87F51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EDAFF7BA-6584-47D0-903E-E86D04FA67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536DC159-0E0F-4121-8CD7-93AD30DB37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064360C1-FE0C-4190-B1A9-8D0E1937A0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B7AC3975-EA96-4AC5-B332-E173BCAED7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ED445CD4-FA57-431D-9866-1072AB9B78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B9C7BE87-BE6C-4A63-882E-3E7FD3D145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BBC10157-B68B-4B7C-AC8A-42C7445F0B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971F18BE-43CD-4DF0-B5E4-8DFB7D9417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4B0C0357-4435-4824-8951-935BF915A1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7F60C193-9099-4271-9830-E79F800BC2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F97AAA2D-03B4-4EAF-9E49-BDB2A62276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A0288D27-8EF0-4941-9079-B19CB674C1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9B796567-77E0-4AA8-97E3-D50BC326BA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933E1052-BE33-4621-B123-B05BA9D6FD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18F1451A-03DB-4154-8FAD-444A44A94F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B7D3513D-1E23-4AFE-89E5-AE42EA749F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72860C1D-0210-4E1B-B1DC-3D24B1FE94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A1AF9836-AED8-4E7D-8F5C-E82456DF1A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1E244E6C-3216-4BE5-BAC6-54F8F731A4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572E9A6E-21FD-402F-9E55-0079F39081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3F236C8C-9695-4A69-B5EA-3C6DB3519F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994F4DA3-3E86-4E65-81E7-C4C06F320C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96A33921-533C-44BE-B6C3-1F4B39A0B0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E0795411-4E79-4753-B509-4DACACF49F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07284C41-87FC-4CA6-8732-FDA86E9EE7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BF2C7ECB-2C72-475C-9BE5-0667024D1E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65F7FE8C-A46C-4DBB-8A58-40AF12D7A2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1C84B785-8CAC-49D4-9F76-66EB162AE8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8D9FD091-7BFC-4421-BED5-8199449506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62104CEE-81D2-4B3B-94B0-69E2692E5A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1AFB63AA-EC1C-44C0-B43B-56F048A169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1B992A2B-5221-4E22-8244-D1A77E0304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0918F913-6A77-42D3-B7EC-8D862A50AF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4B21BE68-80ED-4ACA-ADFD-477708F5E2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079A9BB4-2AD5-4DDA-95E7-7299197BCB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A0ADC340-120A-4A8E-9A69-719540815F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98DD77F1-F3DE-423A-B92B-7FA8910B3E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7ED1E09B-4B9B-402B-829E-9218A22BA3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3578161C-F016-4CFE-BED5-896820CE5C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3ACC42E8-C1F3-44BA-81B0-FABF5795F5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3ECCE75E-3C2F-4C19-9D05-D5603E47B4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0A08C262-D0E2-4130-BF92-5062668A54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7071F530-A09C-41CB-9A41-250EA8C935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DA4197A0-C896-4F6B-BF73-DE0C9323D7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E8428932-E2B8-4FEC-B7FD-03BCE011B3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50CC6867-C8C0-4562-BDEC-FCD0E067DE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E8DE953B-6A2F-40EF-B164-D4026C53D3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BC1D7A14-285D-4E1D-BE3E-BF5A66FE02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51E9BDA3-7F88-4425-AD89-5C4294BEC6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5D2F6CAB-3719-4B58-B12F-B0A1432BBC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081F2E5F-042E-4699-AB42-FF5E8E7E30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3701AB9B-DCFA-4EC5-9BD5-7593CCA5F6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199132AA-999B-48C4-ADA3-4FB0F7DBEA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D279ACF2-A633-4730-AE7B-AC12652F15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2" name="CuadroTexto 3">
          <a:extLst>
            <a:ext uri="{FF2B5EF4-FFF2-40B4-BE49-F238E27FC236}">
              <a16:creationId xmlns:a16="http://schemas.microsoft.com/office/drawing/2014/main" id="{C58B9E09-DA1F-433D-B301-27378106B7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3" name="CuadroTexto 7">
          <a:extLst>
            <a:ext uri="{FF2B5EF4-FFF2-40B4-BE49-F238E27FC236}">
              <a16:creationId xmlns:a16="http://schemas.microsoft.com/office/drawing/2014/main" id="{08246584-76E4-4ED7-858E-F4E7F58A13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4" name="CuadroTexto 8">
          <a:extLst>
            <a:ext uri="{FF2B5EF4-FFF2-40B4-BE49-F238E27FC236}">
              <a16:creationId xmlns:a16="http://schemas.microsoft.com/office/drawing/2014/main" id="{54781BC7-ED0B-4A36-A5AC-DDAC7C2A78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5" name="CuadroTexto 9">
          <a:extLst>
            <a:ext uri="{FF2B5EF4-FFF2-40B4-BE49-F238E27FC236}">
              <a16:creationId xmlns:a16="http://schemas.microsoft.com/office/drawing/2014/main" id="{D00A786A-F6F5-480F-AAE5-19CBBB62DF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6" name="CuadroTexto 3">
          <a:extLst>
            <a:ext uri="{FF2B5EF4-FFF2-40B4-BE49-F238E27FC236}">
              <a16:creationId xmlns:a16="http://schemas.microsoft.com/office/drawing/2014/main" id="{046517C1-691D-4062-9206-DE91B903EB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7" name="CuadroTexto 506">
          <a:extLst>
            <a:ext uri="{FF2B5EF4-FFF2-40B4-BE49-F238E27FC236}">
              <a16:creationId xmlns:a16="http://schemas.microsoft.com/office/drawing/2014/main" id="{47660BE3-D5B8-4ED8-8144-682B8F1A60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8" name="CuadroTexto 507">
          <a:extLst>
            <a:ext uri="{FF2B5EF4-FFF2-40B4-BE49-F238E27FC236}">
              <a16:creationId xmlns:a16="http://schemas.microsoft.com/office/drawing/2014/main" id="{738A9099-5960-447A-98A2-8FCBDD1C86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9" name="CuadroTexto 508">
          <a:extLst>
            <a:ext uri="{FF2B5EF4-FFF2-40B4-BE49-F238E27FC236}">
              <a16:creationId xmlns:a16="http://schemas.microsoft.com/office/drawing/2014/main" id="{32F1248A-92BE-482D-ABEF-9697C16840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0" name="CuadroTexto 8">
          <a:extLst>
            <a:ext uri="{FF2B5EF4-FFF2-40B4-BE49-F238E27FC236}">
              <a16:creationId xmlns:a16="http://schemas.microsoft.com/office/drawing/2014/main" id="{542F6B52-542C-47F4-9EDD-28E943E9A9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1" name="CuadroTexto 9">
          <a:extLst>
            <a:ext uri="{FF2B5EF4-FFF2-40B4-BE49-F238E27FC236}">
              <a16:creationId xmlns:a16="http://schemas.microsoft.com/office/drawing/2014/main" id="{DB568F89-A6DA-47BA-B104-7FD13C7E17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2" name="CuadroTexto 8">
          <a:extLst>
            <a:ext uri="{FF2B5EF4-FFF2-40B4-BE49-F238E27FC236}">
              <a16:creationId xmlns:a16="http://schemas.microsoft.com/office/drawing/2014/main" id="{E58E4C9C-A1C7-4752-8828-75D95DC472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3" name="CuadroTexto 9">
          <a:extLst>
            <a:ext uri="{FF2B5EF4-FFF2-40B4-BE49-F238E27FC236}">
              <a16:creationId xmlns:a16="http://schemas.microsoft.com/office/drawing/2014/main" id="{DCB19F6E-2CFB-4E66-A1D9-3AB01FEC33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4" name="CuadroTexto 8">
          <a:extLst>
            <a:ext uri="{FF2B5EF4-FFF2-40B4-BE49-F238E27FC236}">
              <a16:creationId xmlns:a16="http://schemas.microsoft.com/office/drawing/2014/main" id="{B0FA2470-C624-45A9-9F71-04C998EE73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5" name="CuadroTexto 9">
          <a:extLst>
            <a:ext uri="{FF2B5EF4-FFF2-40B4-BE49-F238E27FC236}">
              <a16:creationId xmlns:a16="http://schemas.microsoft.com/office/drawing/2014/main" id="{0A3600D8-BC3F-4F60-8D82-B6324D8E6C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6" name="CuadroTexto 515">
          <a:extLst>
            <a:ext uri="{FF2B5EF4-FFF2-40B4-BE49-F238E27FC236}">
              <a16:creationId xmlns:a16="http://schemas.microsoft.com/office/drawing/2014/main" id="{424D32DA-8899-43E1-B95C-35A13D8E4F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7" name="CuadroTexto 516">
          <a:extLst>
            <a:ext uri="{FF2B5EF4-FFF2-40B4-BE49-F238E27FC236}">
              <a16:creationId xmlns:a16="http://schemas.microsoft.com/office/drawing/2014/main" id="{043BAF00-61C3-4410-BCF6-C535A75E55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8" name="CuadroTexto 3">
          <a:extLst>
            <a:ext uri="{FF2B5EF4-FFF2-40B4-BE49-F238E27FC236}">
              <a16:creationId xmlns:a16="http://schemas.microsoft.com/office/drawing/2014/main" id="{0A4D4530-3F23-4E2E-B6B6-480E891C9C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9" name="CuadroTexto 7">
          <a:extLst>
            <a:ext uri="{FF2B5EF4-FFF2-40B4-BE49-F238E27FC236}">
              <a16:creationId xmlns:a16="http://schemas.microsoft.com/office/drawing/2014/main" id="{82F72362-E618-48D7-9684-EE2746C6A1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0" name="CuadroTexto 8">
          <a:extLst>
            <a:ext uri="{FF2B5EF4-FFF2-40B4-BE49-F238E27FC236}">
              <a16:creationId xmlns:a16="http://schemas.microsoft.com/office/drawing/2014/main" id="{7B081C3F-5F95-4C1E-96EC-D77FAD5B34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1" name="CuadroTexto 9">
          <a:extLst>
            <a:ext uri="{FF2B5EF4-FFF2-40B4-BE49-F238E27FC236}">
              <a16:creationId xmlns:a16="http://schemas.microsoft.com/office/drawing/2014/main" id="{8C4A686C-CC41-48AB-9278-8982B69DD0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2" name="CuadroTexto 3">
          <a:extLst>
            <a:ext uri="{FF2B5EF4-FFF2-40B4-BE49-F238E27FC236}">
              <a16:creationId xmlns:a16="http://schemas.microsoft.com/office/drawing/2014/main" id="{E3DF69DD-7E84-4732-886C-C15093651E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3" name="CuadroTexto 522">
          <a:extLst>
            <a:ext uri="{FF2B5EF4-FFF2-40B4-BE49-F238E27FC236}">
              <a16:creationId xmlns:a16="http://schemas.microsoft.com/office/drawing/2014/main" id="{001EA25E-A125-4B26-8204-E691B74BD3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4" name="CuadroTexto 523">
          <a:extLst>
            <a:ext uri="{FF2B5EF4-FFF2-40B4-BE49-F238E27FC236}">
              <a16:creationId xmlns:a16="http://schemas.microsoft.com/office/drawing/2014/main" id="{3E020FBE-CE91-4556-BADB-7598C44C61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5" name="CuadroTexto 524">
          <a:extLst>
            <a:ext uri="{FF2B5EF4-FFF2-40B4-BE49-F238E27FC236}">
              <a16:creationId xmlns:a16="http://schemas.microsoft.com/office/drawing/2014/main" id="{3811E1C0-E95F-47D1-9687-B5FCCF5A81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6" name="CuadroTexto 3">
          <a:extLst>
            <a:ext uri="{FF2B5EF4-FFF2-40B4-BE49-F238E27FC236}">
              <a16:creationId xmlns:a16="http://schemas.microsoft.com/office/drawing/2014/main" id="{E1CF608E-0BA6-49DB-9F0E-B6DD594CC9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7" name="CuadroTexto 7">
          <a:extLst>
            <a:ext uri="{FF2B5EF4-FFF2-40B4-BE49-F238E27FC236}">
              <a16:creationId xmlns:a16="http://schemas.microsoft.com/office/drawing/2014/main" id="{66E7E25F-0C15-4EE1-9056-ED8F78C63A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8" name="CuadroTexto 8">
          <a:extLst>
            <a:ext uri="{FF2B5EF4-FFF2-40B4-BE49-F238E27FC236}">
              <a16:creationId xmlns:a16="http://schemas.microsoft.com/office/drawing/2014/main" id="{721C769D-DB30-483D-9CDC-A45A85E4AC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9" name="CuadroTexto 9">
          <a:extLst>
            <a:ext uri="{FF2B5EF4-FFF2-40B4-BE49-F238E27FC236}">
              <a16:creationId xmlns:a16="http://schemas.microsoft.com/office/drawing/2014/main" id="{CF5918A7-5635-44AA-956D-CB957479B3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0" name="CuadroTexto 3">
          <a:extLst>
            <a:ext uri="{FF2B5EF4-FFF2-40B4-BE49-F238E27FC236}">
              <a16:creationId xmlns:a16="http://schemas.microsoft.com/office/drawing/2014/main" id="{037756AA-4B92-4662-B516-E27F7F1601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1" name="CuadroTexto 530">
          <a:extLst>
            <a:ext uri="{FF2B5EF4-FFF2-40B4-BE49-F238E27FC236}">
              <a16:creationId xmlns:a16="http://schemas.microsoft.com/office/drawing/2014/main" id="{2A100311-B936-4925-A3EB-392EBEED78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2" name="CuadroTexto 531">
          <a:extLst>
            <a:ext uri="{FF2B5EF4-FFF2-40B4-BE49-F238E27FC236}">
              <a16:creationId xmlns:a16="http://schemas.microsoft.com/office/drawing/2014/main" id="{C84B588C-983B-4178-A7AC-BE8EB221CC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3" name="CuadroTexto 532">
          <a:extLst>
            <a:ext uri="{FF2B5EF4-FFF2-40B4-BE49-F238E27FC236}">
              <a16:creationId xmlns:a16="http://schemas.microsoft.com/office/drawing/2014/main" id="{4C0FBDE1-7E0C-4657-8122-A0C5294ACC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4" name="CuadroTexto 8">
          <a:extLst>
            <a:ext uri="{FF2B5EF4-FFF2-40B4-BE49-F238E27FC236}">
              <a16:creationId xmlns:a16="http://schemas.microsoft.com/office/drawing/2014/main" id="{353B32B6-A124-4F79-AC93-D69C27F83C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5" name="CuadroTexto 9">
          <a:extLst>
            <a:ext uri="{FF2B5EF4-FFF2-40B4-BE49-F238E27FC236}">
              <a16:creationId xmlns:a16="http://schemas.microsoft.com/office/drawing/2014/main" id="{01D22CE5-482D-4C00-BEC4-3C592BCE2F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6" name="CuadroTexto 8">
          <a:extLst>
            <a:ext uri="{FF2B5EF4-FFF2-40B4-BE49-F238E27FC236}">
              <a16:creationId xmlns:a16="http://schemas.microsoft.com/office/drawing/2014/main" id="{85535F7D-F21B-41B2-9DF0-D5B3A61311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7" name="CuadroTexto 9">
          <a:extLst>
            <a:ext uri="{FF2B5EF4-FFF2-40B4-BE49-F238E27FC236}">
              <a16:creationId xmlns:a16="http://schemas.microsoft.com/office/drawing/2014/main" id="{2C3681A9-52D6-459B-8272-9075C4A022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8" name="CuadroTexto 8">
          <a:extLst>
            <a:ext uri="{FF2B5EF4-FFF2-40B4-BE49-F238E27FC236}">
              <a16:creationId xmlns:a16="http://schemas.microsoft.com/office/drawing/2014/main" id="{28CF707A-5C60-4056-B99D-461FB2F4A2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9" name="CuadroTexto 9">
          <a:extLst>
            <a:ext uri="{FF2B5EF4-FFF2-40B4-BE49-F238E27FC236}">
              <a16:creationId xmlns:a16="http://schemas.microsoft.com/office/drawing/2014/main" id="{EFAD4737-CA49-482C-BC53-503ED65D13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0" name="CuadroTexto 539">
          <a:extLst>
            <a:ext uri="{FF2B5EF4-FFF2-40B4-BE49-F238E27FC236}">
              <a16:creationId xmlns:a16="http://schemas.microsoft.com/office/drawing/2014/main" id="{078FA33D-BFB5-4332-845B-1D6F9B150A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1" name="CuadroTexto 540">
          <a:extLst>
            <a:ext uri="{FF2B5EF4-FFF2-40B4-BE49-F238E27FC236}">
              <a16:creationId xmlns:a16="http://schemas.microsoft.com/office/drawing/2014/main" id="{74113806-8C60-4373-8FCC-FD72DDFDC6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2" name="CuadroTexto 3">
          <a:extLst>
            <a:ext uri="{FF2B5EF4-FFF2-40B4-BE49-F238E27FC236}">
              <a16:creationId xmlns:a16="http://schemas.microsoft.com/office/drawing/2014/main" id="{48689B35-8FD8-41A8-B835-F2E23F309B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3" name="CuadroTexto 7">
          <a:extLst>
            <a:ext uri="{FF2B5EF4-FFF2-40B4-BE49-F238E27FC236}">
              <a16:creationId xmlns:a16="http://schemas.microsoft.com/office/drawing/2014/main" id="{A63B2DD2-2D38-4D6D-AE0B-866727E866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4" name="CuadroTexto 8">
          <a:extLst>
            <a:ext uri="{FF2B5EF4-FFF2-40B4-BE49-F238E27FC236}">
              <a16:creationId xmlns:a16="http://schemas.microsoft.com/office/drawing/2014/main" id="{5C1BE57C-E489-4EC1-A414-A2B5C76B21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5" name="CuadroTexto 9">
          <a:extLst>
            <a:ext uri="{FF2B5EF4-FFF2-40B4-BE49-F238E27FC236}">
              <a16:creationId xmlns:a16="http://schemas.microsoft.com/office/drawing/2014/main" id="{C4CE7027-BE41-49FD-9251-9E0CDE3EED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6" name="CuadroTexto 3">
          <a:extLst>
            <a:ext uri="{FF2B5EF4-FFF2-40B4-BE49-F238E27FC236}">
              <a16:creationId xmlns:a16="http://schemas.microsoft.com/office/drawing/2014/main" id="{54FF0501-03C1-49BB-9BB4-715535DFF7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7" name="CuadroTexto 546">
          <a:extLst>
            <a:ext uri="{FF2B5EF4-FFF2-40B4-BE49-F238E27FC236}">
              <a16:creationId xmlns:a16="http://schemas.microsoft.com/office/drawing/2014/main" id="{BBF9B5BF-DAC6-45B2-988A-7EC5B4D579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8" name="CuadroTexto 547">
          <a:extLst>
            <a:ext uri="{FF2B5EF4-FFF2-40B4-BE49-F238E27FC236}">
              <a16:creationId xmlns:a16="http://schemas.microsoft.com/office/drawing/2014/main" id="{EDDA1B83-A912-4EAE-A213-CBFCA90D96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9" name="CuadroTexto 548">
          <a:extLst>
            <a:ext uri="{FF2B5EF4-FFF2-40B4-BE49-F238E27FC236}">
              <a16:creationId xmlns:a16="http://schemas.microsoft.com/office/drawing/2014/main" id="{97DFA495-F1CB-4C68-85F7-220818456D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0" name="CuadroTexto 8">
          <a:extLst>
            <a:ext uri="{FF2B5EF4-FFF2-40B4-BE49-F238E27FC236}">
              <a16:creationId xmlns:a16="http://schemas.microsoft.com/office/drawing/2014/main" id="{3F7F2D8D-70BA-4A64-A6E3-D3D8D0ABBA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1" name="CuadroTexto 9">
          <a:extLst>
            <a:ext uri="{FF2B5EF4-FFF2-40B4-BE49-F238E27FC236}">
              <a16:creationId xmlns:a16="http://schemas.microsoft.com/office/drawing/2014/main" id="{2733FAD2-FE3D-484E-A034-9BBF019422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2" name="CuadroTexto 551">
          <a:extLst>
            <a:ext uri="{FF2B5EF4-FFF2-40B4-BE49-F238E27FC236}">
              <a16:creationId xmlns:a16="http://schemas.microsoft.com/office/drawing/2014/main" id="{FEF6BB6E-BF62-4409-A72B-F0E88C85EA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3" name="CuadroTexto 552">
          <a:extLst>
            <a:ext uri="{FF2B5EF4-FFF2-40B4-BE49-F238E27FC236}">
              <a16:creationId xmlns:a16="http://schemas.microsoft.com/office/drawing/2014/main" id="{6F66C498-3487-445E-85D8-4312D9E736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4" name="CuadroTexto 8">
          <a:extLst>
            <a:ext uri="{FF2B5EF4-FFF2-40B4-BE49-F238E27FC236}">
              <a16:creationId xmlns:a16="http://schemas.microsoft.com/office/drawing/2014/main" id="{20F1D3C9-0732-4F62-93E9-0C69B76EED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5" name="CuadroTexto 9">
          <a:extLst>
            <a:ext uri="{FF2B5EF4-FFF2-40B4-BE49-F238E27FC236}">
              <a16:creationId xmlns:a16="http://schemas.microsoft.com/office/drawing/2014/main" id="{AFABD277-B27D-462B-AAF0-0C7A461EAB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6" name="CuadroTexto 555">
          <a:extLst>
            <a:ext uri="{FF2B5EF4-FFF2-40B4-BE49-F238E27FC236}">
              <a16:creationId xmlns:a16="http://schemas.microsoft.com/office/drawing/2014/main" id="{DFDDF883-CB13-403F-ADE0-2071C3E04E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7" name="CuadroTexto 556">
          <a:extLst>
            <a:ext uri="{FF2B5EF4-FFF2-40B4-BE49-F238E27FC236}">
              <a16:creationId xmlns:a16="http://schemas.microsoft.com/office/drawing/2014/main" id="{2540AC58-C46B-4CD9-8BA3-F712F05AC8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8" name="CuadroTexto 9">
          <a:extLst>
            <a:ext uri="{FF2B5EF4-FFF2-40B4-BE49-F238E27FC236}">
              <a16:creationId xmlns:a16="http://schemas.microsoft.com/office/drawing/2014/main" id="{93B6921E-B93D-4A71-B209-4337793C4D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9" name="CuadroTexto 558">
          <a:extLst>
            <a:ext uri="{FF2B5EF4-FFF2-40B4-BE49-F238E27FC236}">
              <a16:creationId xmlns:a16="http://schemas.microsoft.com/office/drawing/2014/main" id="{2ACEC6DF-44D2-4570-B309-4FE1077129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0" name="CuadroTexto 9">
          <a:extLst>
            <a:ext uri="{FF2B5EF4-FFF2-40B4-BE49-F238E27FC236}">
              <a16:creationId xmlns:a16="http://schemas.microsoft.com/office/drawing/2014/main" id="{37E5E6C4-DDF4-4E42-B27D-8DFD626FE9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1" name="CuadroTexto 9">
          <a:extLst>
            <a:ext uri="{FF2B5EF4-FFF2-40B4-BE49-F238E27FC236}">
              <a16:creationId xmlns:a16="http://schemas.microsoft.com/office/drawing/2014/main" id="{F05BAD94-1C52-409D-ACCA-DFAD24C0F6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2" name="CuadroTexto 9">
          <a:extLst>
            <a:ext uri="{FF2B5EF4-FFF2-40B4-BE49-F238E27FC236}">
              <a16:creationId xmlns:a16="http://schemas.microsoft.com/office/drawing/2014/main" id="{C168AA7A-0BF9-4CFE-92B2-33003B51EC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3" name="CuadroTexto 562">
          <a:extLst>
            <a:ext uri="{FF2B5EF4-FFF2-40B4-BE49-F238E27FC236}">
              <a16:creationId xmlns:a16="http://schemas.microsoft.com/office/drawing/2014/main" id="{A605D885-E3D2-4E78-8CFB-1342C215DC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4" name="CuadroTexto 9">
          <a:extLst>
            <a:ext uri="{FF2B5EF4-FFF2-40B4-BE49-F238E27FC236}">
              <a16:creationId xmlns:a16="http://schemas.microsoft.com/office/drawing/2014/main" id="{7E81CAF6-91ED-4B1D-AC71-BB7751093D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5" name="CuadroTexto 564">
          <a:extLst>
            <a:ext uri="{FF2B5EF4-FFF2-40B4-BE49-F238E27FC236}">
              <a16:creationId xmlns:a16="http://schemas.microsoft.com/office/drawing/2014/main" id="{6E618E6E-DAB9-4BBC-98A1-DB718A23C5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6" name="CuadroTexto 8">
          <a:extLst>
            <a:ext uri="{FF2B5EF4-FFF2-40B4-BE49-F238E27FC236}">
              <a16:creationId xmlns:a16="http://schemas.microsoft.com/office/drawing/2014/main" id="{3F45BB08-F8D7-4598-8F68-298233D1F5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7" name="CuadroTexto 9">
          <a:extLst>
            <a:ext uri="{FF2B5EF4-FFF2-40B4-BE49-F238E27FC236}">
              <a16:creationId xmlns:a16="http://schemas.microsoft.com/office/drawing/2014/main" id="{98AD1501-976E-4FB7-A775-D1F0DDF1CD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8" name="CuadroTexto 567">
          <a:extLst>
            <a:ext uri="{FF2B5EF4-FFF2-40B4-BE49-F238E27FC236}">
              <a16:creationId xmlns:a16="http://schemas.microsoft.com/office/drawing/2014/main" id="{51529530-DC6F-438E-BA89-702A7E27E1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9" name="CuadroTexto 568">
          <a:extLst>
            <a:ext uri="{FF2B5EF4-FFF2-40B4-BE49-F238E27FC236}">
              <a16:creationId xmlns:a16="http://schemas.microsoft.com/office/drawing/2014/main" id="{D8804ADD-6C6A-42E6-8912-AACB10BC8B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0" name="CuadroTexto 8">
          <a:extLst>
            <a:ext uri="{FF2B5EF4-FFF2-40B4-BE49-F238E27FC236}">
              <a16:creationId xmlns:a16="http://schemas.microsoft.com/office/drawing/2014/main" id="{7279EB3E-AF00-4199-98F2-2128073FDE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1" name="CuadroTexto 9">
          <a:extLst>
            <a:ext uri="{FF2B5EF4-FFF2-40B4-BE49-F238E27FC236}">
              <a16:creationId xmlns:a16="http://schemas.microsoft.com/office/drawing/2014/main" id="{5B32B411-DA5F-41AF-92FA-80EDFB758B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2" name="CuadroTexto 571">
          <a:extLst>
            <a:ext uri="{FF2B5EF4-FFF2-40B4-BE49-F238E27FC236}">
              <a16:creationId xmlns:a16="http://schemas.microsoft.com/office/drawing/2014/main" id="{D9628BBA-E0F5-4CD4-A8FD-C6D6F90D30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3" name="CuadroTexto 572">
          <a:extLst>
            <a:ext uri="{FF2B5EF4-FFF2-40B4-BE49-F238E27FC236}">
              <a16:creationId xmlns:a16="http://schemas.microsoft.com/office/drawing/2014/main" id="{5E62FD9C-AD39-4EC7-ADE2-2649E678F0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4" name="CuadroTexto 3">
          <a:extLst>
            <a:ext uri="{FF2B5EF4-FFF2-40B4-BE49-F238E27FC236}">
              <a16:creationId xmlns:a16="http://schemas.microsoft.com/office/drawing/2014/main" id="{9CA52706-BAB8-41CF-970F-5EF62AC26E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5" name="CuadroTexto 7">
          <a:extLst>
            <a:ext uri="{FF2B5EF4-FFF2-40B4-BE49-F238E27FC236}">
              <a16:creationId xmlns:a16="http://schemas.microsoft.com/office/drawing/2014/main" id="{3C58FE4D-6259-4420-89B0-F2869613EE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6" name="CuadroTexto 8">
          <a:extLst>
            <a:ext uri="{FF2B5EF4-FFF2-40B4-BE49-F238E27FC236}">
              <a16:creationId xmlns:a16="http://schemas.microsoft.com/office/drawing/2014/main" id="{B2977743-1443-4CA9-89A4-07F260F591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7" name="CuadroTexto 9">
          <a:extLst>
            <a:ext uri="{FF2B5EF4-FFF2-40B4-BE49-F238E27FC236}">
              <a16:creationId xmlns:a16="http://schemas.microsoft.com/office/drawing/2014/main" id="{4CBD530B-18E4-4FBF-A9F2-BDD59EB6F2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8" name="CuadroTexto 3">
          <a:extLst>
            <a:ext uri="{FF2B5EF4-FFF2-40B4-BE49-F238E27FC236}">
              <a16:creationId xmlns:a16="http://schemas.microsoft.com/office/drawing/2014/main" id="{D09CEA0C-5D93-48FF-BE3A-C85ADEB715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9" name="CuadroTexto 578">
          <a:extLst>
            <a:ext uri="{FF2B5EF4-FFF2-40B4-BE49-F238E27FC236}">
              <a16:creationId xmlns:a16="http://schemas.microsoft.com/office/drawing/2014/main" id="{D5A86EC4-B95C-41F0-A95F-5F2714D0F7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0" name="CuadroTexto 579">
          <a:extLst>
            <a:ext uri="{FF2B5EF4-FFF2-40B4-BE49-F238E27FC236}">
              <a16:creationId xmlns:a16="http://schemas.microsoft.com/office/drawing/2014/main" id="{226A7232-CF04-4655-B873-77D302C217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1" name="CuadroTexto 580">
          <a:extLst>
            <a:ext uri="{FF2B5EF4-FFF2-40B4-BE49-F238E27FC236}">
              <a16:creationId xmlns:a16="http://schemas.microsoft.com/office/drawing/2014/main" id="{38872B1B-CBA6-45F6-BD9D-B9493B0D6E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2" name="CuadroTexto 8">
          <a:extLst>
            <a:ext uri="{FF2B5EF4-FFF2-40B4-BE49-F238E27FC236}">
              <a16:creationId xmlns:a16="http://schemas.microsoft.com/office/drawing/2014/main" id="{5B41A6A7-5AB3-4020-B184-CD6B9A3633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3" name="CuadroTexto 9">
          <a:extLst>
            <a:ext uri="{FF2B5EF4-FFF2-40B4-BE49-F238E27FC236}">
              <a16:creationId xmlns:a16="http://schemas.microsoft.com/office/drawing/2014/main" id="{B0E2984C-C79A-467B-B577-DF6B53CA30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4" name="CuadroTexto 8">
          <a:extLst>
            <a:ext uri="{FF2B5EF4-FFF2-40B4-BE49-F238E27FC236}">
              <a16:creationId xmlns:a16="http://schemas.microsoft.com/office/drawing/2014/main" id="{FFDD533D-FB2A-4DFB-82D0-8ED91896B3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5" name="CuadroTexto 9">
          <a:extLst>
            <a:ext uri="{FF2B5EF4-FFF2-40B4-BE49-F238E27FC236}">
              <a16:creationId xmlns:a16="http://schemas.microsoft.com/office/drawing/2014/main" id="{AD7FB683-05F5-4630-8974-2A41E59B49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6" name="CuadroTexto 8">
          <a:extLst>
            <a:ext uri="{FF2B5EF4-FFF2-40B4-BE49-F238E27FC236}">
              <a16:creationId xmlns:a16="http://schemas.microsoft.com/office/drawing/2014/main" id="{5F032BCB-F1DD-4664-9668-97E477A8EE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7" name="CuadroTexto 9">
          <a:extLst>
            <a:ext uri="{FF2B5EF4-FFF2-40B4-BE49-F238E27FC236}">
              <a16:creationId xmlns:a16="http://schemas.microsoft.com/office/drawing/2014/main" id="{563101C8-E203-4297-A989-9487341C2E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8" name="CuadroTexto 587">
          <a:extLst>
            <a:ext uri="{FF2B5EF4-FFF2-40B4-BE49-F238E27FC236}">
              <a16:creationId xmlns:a16="http://schemas.microsoft.com/office/drawing/2014/main" id="{56DD8A35-7F62-45AC-BB21-CF56CF943D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9" name="CuadroTexto 588">
          <a:extLst>
            <a:ext uri="{FF2B5EF4-FFF2-40B4-BE49-F238E27FC236}">
              <a16:creationId xmlns:a16="http://schemas.microsoft.com/office/drawing/2014/main" id="{4722D162-BFF4-4B89-A508-F95E31B5C9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0" name="CuadroTexto 3">
          <a:extLst>
            <a:ext uri="{FF2B5EF4-FFF2-40B4-BE49-F238E27FC236}">
              <a16:creationId xmlns:a16="http://schemas.microsoft.com/office/drawing/2014/main" id="{097321C6-0B8A-4C6F-BD9B-2F5486346C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1" name="CuadroTexto 7">
          <a:extLst>
            <a:ext uri="{FF2B5EF4-FFF2-40B4-BE49-F238E27FC236}">
              <a16:creationId xmlns:a16="http://schemas.microsoft.com/office/drawing/2014/main" id="{D4A5BDE7-D088-4D66-AA8A-B7865CD587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2" name="CuadroTexto 8">
          <a:extLst>
            <a:ext uri="{FF2B5EF4-FFF2-40B4-BE49-F238E27FC236}">
              <a16:creationId xmlns:a16="http://schemas.microsoft.com/office/drawing/2014/main" id="{D1594DAA-A8EE-4C1F-86C9-0EF7522823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3" name="CuadroTexto 9">
          <a:extLst>
            <a:ext uri="{FF2B5EF4-FFF2-40B4-BE49-F238E27FC236}">
              <a16:creationId xmlns:a16="http://schemas.microsoft.com/office/drawing/2014/main" id="{D13765FA-4562-43EC-8070-9758E6203D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4" name="CuadroTexto 3">
          <a:extLst>
            <a:ext uri="{FF2B5EF4-FFF2-40B4-BE49-F238E27FC236}">
              <a16:creationId xmlns:a16="http://schemas.microsoft.com/office/drawing/2014/main" id="{95C08DE1-6AA3-40F9-9DF9-90DC56F731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5" name="CuadroTexto 594">
          <a:extLst>
            <a:ext uri="{FF2B5EF4-FFF2-40B4-BE49-F238E27FC236}">
              <a16:creationId xmlns:a16="http://schemas.microsoft.com/office/drawing/2014/main" id="{B5720427-5562-4208-B5D4-D621DFCA84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6" name="CuadroTexto 595">
          <a:extLst>
            <a:ext uri="{FF2B5EF4-FFF2-40B4-BE49-F238E27FC236}">
              <a16:creationId xmlns:a16="http://schemas.microsoft.com/office/drawing/2014/main" id="{068E6BB2-6ACD-4861-B192-63970BEA4B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7" name="CuadroTexto 596">
          <a:extLst>
            <a:ext uri="{FF2B5EF4-FFF2-40B4-BE49-F238E27FC236}">
              <a16:creationId xmlns:a16="http://schemas.microsoft.com/office/drawing/2014/main" id="{FD115F59-CCD0-4E92-A894-8F72648610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8" name="CuadroTexto 3">
          <a:extLst>
            <a:ext uri="{FF2B5EF4-FFF2-40B4-BE49-F238E27FC236}">
              <a16:creationId xmlns:a16="http://schemas.microsoft.com/office/drawing/2014/main" id="{32ED4BE5-A16D-463C-851A-B356FCF9F8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9" name="CuadroTexto 7">
          <a:extLst>
            <a:ext uri="{FF2B5EF4-FFF2-40B4-BE49-F238E27FC236}">
              <a16:creationId xmlns:a16="http://schemas.microsoft.com/office/drawing/2014/main" id="{20134694-0117-42DE-A55A-CD6589B880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0" name="CuadroTexto 8">
          <a:extLst>
            <a:ext uri="{FF2B5EF4-FFF2-40B4-BE49-F238E27FC236}">
              <a16:creationId xmlns:a16="http://schemas.microsoft.com/office/drawing/2014/main" id="{98BCDE2A-24FC-42DB-A5C2-D1E24BF053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1" name="CuadroTexto 9">
          <a:extLst>
            <a:ext uri="{FF2B5EF4-FFF2-40B4-BE49-F238E27FC236}">
              <a16:creationId xmlns:a16="http://schemas.microsoft.com/office/drawing/2014/main" id="{4722B509-3F2A-4D49-83C1-3544F2273E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2" name="CuadroTexto 3">
          <a:extLst>
            <a:ext uri="{FF2B5EF4-FFF2-40B4-BE49-F238E27FC236}">
              <a16:creationId xmlns:a16="http://schemas.microsoft.com/office/drawing/2014/main" id="{19E46D5B-2ACF-45C7-A244-EF9B337511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3" name="CuadroTexto 602">
          <a:extLst>
            <a:ext uri="{FF2B5EF4-FFF2-40B4-BE49-F238E27FC236}">
              <a16:creationId xmlns:a16="http://schemas.microsoft.com/office/drawing/2014/main" id="{7CF1EE27-1AF7-4BD3-BD0A-FFEAE61E06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4" name="CuadroTexto 603">
          <a:extLst>
            <a:ext uri="{FF2B5EF4-FFF2-40B4-BE49-F238E27FC236}">
              <a16:creationId xmlns:a16="http://schemas.microsoft.com/office/drawing/2014/main" id="{1A4C3A31-1C84-4512-B05F-B9435A45DD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5" name="CuadroTexto 604">
          <a:extLst>
            <a:ext uri="{FF2B5EF4-FFF2-40B4-BE49-F238E27FC236}">
              <a16:creationId xmlns:a16="http://schemas.microsoft.com/office/drawing/2014/main" id="{50EF54A6-06E2-43E3-9D47-D55B93F671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6" name="CuadroTexto 8">
          <a:extLst>
            <a:ext uri="{FF2B5EF4-FFF2-40B4-BE49-F238E27FC236}">
              <a16:creationId xmlns:a16="http://schemas.microsoft.com/office/drawing/2014/main" id="{AB860893-981D-44ED-B8C1-5F91EE9A41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7" name="CuadroTexto 9">
          <a:extLst>
            <a:ext uri="{FF2B5EF4-FFF2-40B4-BE49-F238E27FC236}">
              <a16:creationId xmlns:a16="http://schemas.microsoft.com/office/drawing/2014/main" id="{F51A01BF-C89D-4A4F-B2CE-7518EE788E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8" name="CuadroTexto 8">
          <a:extLst>
            <a:ext uri="{FF2B5EF4-FFF2-40B4-BE49-F238E27FC236}">
              <a16:creationId xmlns:a16="http://schemas.microsoft.com/office/drawing/2014/main" id="{C98C6178-D29D-46B1-B964-A1B3F4E2F4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9" name="CuadroTexto 9">
          <a:extLst>
            <a:ext uri="{FF2B5EF4-FFF2-40B4-BE49-F238E27FC236}">
              <a16:creationId xmlns:a16="http://schemas.microsoft.com/office/drawing/2014/main" id="{150ECB1D-BA1B-4A9F-A207-ABC090B5C3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0" name="CuadroTexto 8">
          <a:extLst>
            <a:ext uri="{FF2B5EF4-FFF2-40B4-BE49-F238E27FC236}">
              <a16:creationId xmlns:a16="http://schemas.microsoft.com/office/drawing/2014/main" id="{140041F8-981C-4EA3-AEDA-B91C3548D5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1" name="CuadroTexto 9">
          <a:extLst>
            <a:ext uri="{FF2B5EF4-FFF2-40B4-BE49-F238E27FC236}">
              <a16:creationId xmlns:a16="http://schemas.microsoft.com/office/drawing/2014/main" id="{0015F050-19E9-4A5D-B550-0428AF1F5D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2" name="CuadroTexto 611">
          <a:extLst>
            <a:ext uri="{FF2B5EF4-FFF2-40B4-BE49-F238E27FC236}">
              <a16:creationId xmlns:a16="http://schemas.microsoft.com/office/drawing/2014/main" id="{D12E7311-816D-4BF7-9448-65D0F7A928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3" name="CuadroTexto 612">
          <a:extLst>
            <a:ext uri="{FF2B5EF4-FFF2-40B4-BE49-F238E27FC236}">
              <a16:creationId xmlns:a16="http://schemas.microsoft.com/office/drawing/2014/main" id="{A7A6DFC9-33F7-4CF5-9D39-ABEFDB24D2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4" name="CuadroTexto 3">
          <a:extLst>
            <a:ext uri="{FF2B5EF4-FFF2-40B4-BE49-F238E27FC236}">
              <a16:creationId xmlns:a16="http://schemas.microsoft.com/office/drawing/2014/main" id="{193727F4-83F1-44BF-B1CD-2F6E4DC843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5" name="CuadroTexto 7">
          <a:extLst>
            <a:ext uri="{FF2B5EF4-FFF2-40B4-BE49-F238E27FC236}">
              <a16:creationId xmlns:a16="http://schemas.microsoft.com/office/drawing/2014/main" id="{3BDD4EC5-7B40-4EC2-A620-17D98D71AF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6" name="CuadroTexto 8">
          <a:extLst>
            <a:ext uri="{FF2B5EF4-FFF2-40B4-BE49-F238E27FC236}">
              <a16:creationId xmlns:a16="http://schemas.microsoft.com/office/drawing/2014/main" id="{6A5F59B8-581E-4EAF-B2AE-305F08ABBD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7" name="CuadroTexto 9">
          <a:extLst>
            <a:ext uri="{FF2B5EF4-FFF2-40B4-BE49-F238E27FC236}">
              <a16:creationId xmlns:a16="http://schemas.microsoft.com/office/drawing/2014/main" id="{83F5C871-EBD8-4EBD-BE90-89BA119B64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8" name="CuadroTexto 3">
          <a:extLst>
            <a:ext uri="{FF2B5EF4-FFF2-40B4-BE49-F238E27FC236}">
              <a16:creationId xmlns:a16="http://schemas.microsoft.com/office/drawing/2014/main" id="{124FB2EB-9B40-4D07-8FD8-D5F9E66D23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9" name="CuadroTexto 618">
          <a:extLst>
            <a:ext uri="{FF2B5EF4-FFF2-40B4-BE49-F238E27FC236}">
              <a16:creationId xmlns:a16="http://schemas.microsoft.com/office/drawing/2014/main" id="{677B031E-7307-45A2-9CF2-50DCAC8EDD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0" name="CuadroTexto 619">
          <a:extLst>
            <a:ext uri="{FF2B5EF4-FFF2-40B4-BE49-F238E27FC236}">
              <a16:creationId xmlns:a16="http://schemas.microsoft.com/office/drawing/2014/main" id="{3E1CE617-15A3-4636-BA5B-1F6ECF5ECA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1" name="CuadroTexto 620">
          <a:extLst>
            <a:ext uri="{FF2B5EF4-FFF2-40B4-BE49-F238E27FC236}">
              <a16:creationId xmlns:a16="http://schemas.microsoft.com/office/drawing/2014/main" id="{17346DE1-6CD7-49EA-84CD-B5066FAD2E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2" name="CuadroTexto 8">
          <a:extLst>
            <a:ext uri="{FF2B5EF4-FFF2-40B4-BE49-F238E27FC236}">
              <a16:creationId xmlns:a16="http://schemas.microsoft.com/office/drawing/2014/main" id="{DB0EFEBB-50EB-480B-AFAD-23DA0CD6CD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3" name="CuadroTexto 9">
          <a:extLst>
            <a:ext uri="{FF2B5EF4-FFF2-40B4-BE49-F238E27FC236}">
              <a16:creationId xmlns:a16="http://schemas.microsoft.com/office/drawing/2014/main" id="{D32AC4A5-2EC8-4842-A1ED-61A50C958B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4" name="CuadroTexto 623">
          <a:extLst>
            <a:ext uri="{FF2B5EF4-FFF2-40B4-BE49-F238E27FC236}">
              <a16:creationId xmlns:a16="http://schemas.microsoft.com/office/drawing/2014/main" id="{6CFC68B0-485E-44DA-BC9C-6C8E9EED15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5" name="CuadroTexto 624">
          <a:extLst>
            <a:ext uri="{FF2B5EF4-FFF2-40B4-BE49-F238E27FC236}">
              <a16:creationId xmlns:a16="http://schemas.microsoft.com/office/drawing/2014/main" id="{CF83D7C4-1A79-48D6-B7D0-4B3CDF8F04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6" name="CuadroTexto 8">
          <a:extLst>
            <a:ext uri="{FF2B5EF4-FFF2-40B4-BE49-F238E27FC236}">
              <a16:creationId xmlns:a16="http://schemas.microsoft.com/office/drawing/2014/main" id="{33311EFB-F3AA-4696-8CEE-4B0DAA43A3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7" name="CuadroTexto 9">
          <a:extLst>
            <a:ext uri="{FF2B5EF4-FFF2-40B4-BE49-F238E27FC236}">
              <a16:creationId xmlns:a16="http://schemas.microsoft.com/office/drawing/2014/main" id="{AF710138-C8CD-4FD9-9416-9B60EE9E2E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8" name="CuadroTexto 627">
          <a:extLst>
            <a:ext uri="{FF2B5EF4-FFF2-40B4-BE49-F238E27FC236}">
              <a16:creationId xmlns:a16="http://schemas.microsoft.com/office/drawing/2014/main" id="{17BA74EA-86C4-4519-BF90-F62AE461A6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9" name="CuadroTexto 628">
          <a:extLst>
            <a:ext uri="{FF2B5EF4-FFF2-40B4-BE49-F238E27FC236}">
              <a16:creationId xmlns:a16="http://schemas.microsoft.com/office/drawing/2014/main" id="{DD8B30E4-C4A9-4DD6-BE67-BA64D54A36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0" name="CuadroTexto 9">
          <a:extLst>
            <a:ext uri="{FF2B5EF4-FFF2-40B4-BE49-F238E27FC236}">
              <a16:creationId xmlns:a16="http://schemas.microsoft.com/office/drawing/2014/main" id="{FE7FA52A-D315-4701-AA43-19683C739F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1" name="CuadroTexto 630">
          <a:extLst>
            <a:ext uri="{FF2B5EF4-FFF2-40B4-BE49-F238E27FC236}">
              <a16:creationId xmlns:a16="http://schemas.microsoft.com/office/drawing/2014/main" id="{49641AD1-0411-49F2-BC06-B7250DB758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2" name="CuadroTexto 9">
          <a:extLst>
            <a:ext uri="{FF2B5EF4-FFF2-40B4-BE49-F238E27FC236}">
              <a16:creationId xmlns:a16="http://schemas.microsoft.com/office/drawing/2014/main" id="{CBF53E19-7E6B-4A4F-86DA-2285730A16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3" name="CuadroTexto 9">
          <a:extLst>
            <a:ext uri="{FF2B5EF4-FFF2-40B4-BE49-F238E27FC236}">
              <a16:creationId xmlns:a16="http://schemas.microsoft.com/office/drawing/2014/main" id="{F2B80D6E-8A42-434D-BA29-1151787F62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4" name="CuadroTexto 9">
          <a:extLst>
            <a:ext uri="{FF2B5EF4-FFF2-40B4-BE49-F238E27FC236}">
              <a16:creationId xmlns:a16="http://schemas.microsoft.com/office/drawing/2014/main" id="{2020BC72-28B9-417A-A160-E00C7D3F18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5" name="CuadroTexto 634">
          <a:extLst>
            <a:ext uri="{FF2B5EF4-FFF2-40B4-BE49-F238E27FC236}">
              <a16:creationId xmlns:a16="http://schemas.microsoft.com/office/drawing/2014/main" id="{636B7FDB-CD84-4E43-8A5A-A9EF12F75B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6" name="CuadroTexto 9">
          <a:extLst>
            <a:ext uri="{FF2B5EF4-FFF2-40B4-BE49-F238E27FC236}">
              <a16:creationId xmlns:a16="http://schemas.microsoft.com/office/drawing/2014/main" id="{11BCB6F1-D13B-4179-BC53-790D08AC36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7" name="CuadroTexto 636">
          <a:extLst>
            <a:ext uri="{FF2B5EF4-FFF2-40B4-BE49-F238E27FC236}">
              <a16:creationId xmlns:a16="http://schemas.microsoft.com/office/drawing/2014/main" id="{69B6AF0D-A58C-4935-8913-AAAB4093A2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8" name="CuadroTexto 8">
          <a:extLst>
            <a:ext uri="{FF2B5EF4-FFF2-40B4-BE49-F238E27FC236}">
              <a16:creationId xmlns:a16="http://schemas.microsoft.com/office/drawing/2014/main" id="{B302DF01-0F95-461E-A069-2AF4F5B207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9" name="CuadroTexto 9">
          <a:extLst>
            <a:ext uri="{FF2B5EF4-FFF2-40B4-BE49-F238E27FC236}">
              <a16:creationId xmlns:a16="http://schemas.microsoft.com/office/drawing/2014/main" id="{BE167F30-B827-41EC-95CB-7B96CBDC27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0" name="CuadroTexto 639">
          <a:extLst>
            <a:ext uri="{FF2B5EF4-FFF2-40B4-BE49-F238E27FC236}">
              <a16:creationId xmlns:a16="http://schemas.microsoft.com/office/drawing/2014/main" id="{F75115C9-C490-42BD-ABDF-DE4A6BE994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1" name="CuadroTexto 640">
          <a:extLst>
            <a:ext uri="{FF2B5EF4-FFF2-40B4-BE49-F238E27FC236}">
              <a16:creationId xmlns:a16="http://schemas.microsoft.com/office/drawing/2014/main" id="{0F37B971-BE72-41AF-A6FA-1E4C022680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2" name="CuadroTexto 8">
          <a:extLst>
            <a:ext uri="{FF2B5EF4-FFF2-40B4-BE49-F238E27FC236}">
              <a16:creationId xmlns:a16="http://schemas.microsoft.com/office/drawing/2014/main" id="{0A4FD1D0-63B8-458B-AF0E-335246CCAA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3" name="CuadroTexto 9">
          <a:extLst>
            <a:ext uri="{FF2B5EF4-FFF2-40B4-BE49-F238E27FC236}">
              <a16:creationId xmlns:a16="http://schemas.microsoft.com/office/drawing/2014/main" id="{59481935-3B9F-420D-BAC5-005DD7F9E3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4" name="CuadroTexto 643">
          <a:extLst>
            <a:ext uri="{FF2B5EF4-FFF2-40B4-BE49-F238E27FC236}">
              <a16:creationId xmlns:a16="http://schemas.microsoft.com/office/drawing/2014/main" id="{BE28D19F-A197-404A-B7AF-D159B09857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5" name="CuadroTexto 644">
          <a:extLst>
            <a:ext uri="{FF2B5EF4-FFF2-40B4-BE49-F238E27FC236}">
              <a16:creationId xmlns:a16="http://schemas.microsoft.com/office/drawing/2014/main" id="{1938EE45-C0BD-4546-81E4-F45E3A0E0C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6" name="CuadroTexto 3">
          <a:extLst>
            <a:ext uri="{FF2B5EF4-FFF2-40B4-BE49-F238E27FC236}">
              <a16:creationId xmlns:a16="http://schemas.microsoft.com/office/drawing/2014/main" id="{5D26F319-6B0C-4478-B5F8-41983108B86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7" name="CuadroTexto 7">
          <a:extLst>
            <a:ext uri="{FF2B5EF4-FFF2-40B4-BE49-F238E27FC236}">
              <a16:creationId xmlns:a16="http://schemas.microsoft.com/office/drawing/2014/main" id="{1CD8E813-2DDC-4375-AC42-E88BB97DE37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8" name="CuadroTexto 8">
          <a:extLst>
            <a:ext uri="{FF2B5EF4-FFF2-40B4-BE49-F238E27FC236}">
              <a16:creationId xmlns:a16="http://schemas.microsoft.com/office/drawing/2014/main" id="{F452FAB5-C005-420F-A889-681B56AF2D4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9" name="CuadroTexto 9">
          <a:extLst>
            <a:ext uri="{FF2B5EF4-FFF2-40B4-BE49-F238E27FC236}">
              <a16:creationId xmlns:a16="http://schemas.microsoft.com/office/drawing/2014/main" id="{C27A8913-53DC-4644-99C0-AF9397CCB05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0" name="CuadroTexto 3">
          <a:extLst>
            <a:ext uri="{FF2B5EF4-FFF2-40B4-BE49-F238E27FC236}">
              <a16:creationId xmlns:a16="http://schemas.microsoft.com/office/drawing/2014/main" id="{77B9194A-2257-49EA-9334-79E13633694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1" name="CuadroTexto 650">
          <a:extLst>
            <a:ext uri="{FF2B5EF4-FFF2-40B4-BE49-F238E27FC236}">
              <a16:creationId xmlns:a16="http://schemas.microsoft.com/office/drawing/2014/main" id="{0FF7F03D-80A6-4D49-BDA3-EC2BD3C2004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2" name="CuadroTexto 651">
          <a:extLst>
            <a:ext uri="{FF2B5EF4-FFF2-40B4-BE49-F238E27FC236}">
              <a16:creationId xmlns:a16="http://schemas.microsoft.com/office/drawing/2014/main" id="{542292FA-BC39-4080-9C64-717789EF3E5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3" name="CuadroTexto 652">
          <a:extLst>
            <a:ext uri="{FF2B5EF4-FFF2-40B4-BE49-F238E27FC236}">
              <a16:creationId xmlns:a16="http://schemas.microsoft.com/office/drawing/2014/main" id="{4A1A70B6-5B23-419B-B745-AA98270CFD9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4" name="CuadroTexto 8">
          <a:extLst>
            <a:ext uri="{FF2B5EF4-FFF2-40B4-BE49-F238E27FC236}">
              <a16:creationId xmlns:a16="http://schemas.microsoft.com/office/drawing/2014/main" id="{01F5AE57-38A0-4DCE-80D9-4CF123A2921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5" name="CuadroTexto 9">
          <a:extLst>
            <a:ext uri="{FF2B5EF4-FFF2-40B4-BE49-F238E27FC236}">
              <a16:creationId xmlns:a16="http://schemas.microsoft.com/office/drawing/2014/main" id="{477D9395-E70B-4998-8D9C-B9728158595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6" name="CuadroTexto 8">
          <a:extLst>
            <a:ext uri="{FF2B5EF4-FFF2-40B4-BE49-F238E27FC236}">
              <a16:creationId xmlns:a16="http://schemas.microsoft.com/office/drawing/2014/main" id="{4CC54618-28D1-4F9D-9DF0-D41961E081F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7" name="CuadroTexto 9">
          <a:extLst>
            <a:ext uri="{FF2B5EF4-FFF2-40B4-BE49-F238E27FC236}">
              <a16:creationId xmlns:a16="http://schemas.microsoft.com/office/drawing/2014/main" id="{3EEF32D0-693A-460E-A374-08CE88FF46B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8" name="CuadroTexto 8">
          <a:extLst>
            <a:ext uri="{FF2B5EF4-FFF2-40B4-BE49-F238E27FC236}">
              <a16:creationId xmlns:a16="http://schemas.microsoft.com/office/drawing/2014/main" id="{787E9B50-410F-48E7-8602-16171960A1C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9" name="CuadroTexto 9">
          <a:extLst>
            <a:ext uri="{FF2B5EF4-FFF2-40B4-BE49-F238E27FC236}">
              <a16:creationId xmlns:a16="http://schemas.microsoft.com/office/drawing/2014/main" id="{B83C651A-FBC0-4CE2-A5EB-8BD694BDC01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0" name="CuadroTexto 659">
          <a:extLst>
            <a:ext uri="{FF2B5EF4-FFF2-40B4-BE49-F238E27FC236}">
              <a16:creationId xmlns:a16="http://schemas.microsoft.com/office/drawing/2014/main" id="{040D10A0-6493-4756-AB1C-25D86468740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1" name="CuadroTexto 660">
          <a:extLst>
            <a:ext uri="{FF2B5EF4-FFF2-40B4-BE49-F238E27FC236}">
              <a16:creationId xmlns:a16="http://schemas.microsoft.com/office/drawing/2014/main" id="{817D91B9-970B-47DA-90A0-146D25811E1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2" name="CuadroTexto 3">
          <a:extLst>
            <a:ext uri="{FF2B5EF4-FFF2-40B4-BE49-F238E27FC236}">
              <a16:creationId xmlns:a16="http://schemas.microsoft.com/office/drawing/2014/main" id="{AB554D87-50C3-4FFE-8A8E-329A770651E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3" name="CuadroTexto 7">
          <a:extLst>
            <a:ext uri="{FF2B5EF4-FFF2-40B4-BE49-F238E27FC236}">
              <a16:creationId xmlns:a16="http://schemas.microsoft.com/office/drawing/2014/main" id="{9726556B-DBD1-41B8-A40B-9CA93816169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4" name="CuadroTexto 8">
          <a:extLst>
            <a:ext uri="{FF2B5EF4-FFF2-40B4-BE49-F238E27FC236}">
              <a16:creationId xmlns:a16="http://schemas.microsoft.com/office/drawing/2014/main" id="{99F85A88-D45F-4B7D-B448-1CF5A48B9AD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5" name="CuadroTexto 9">
          <a:extLst>
            <a:ext uri="{FF2B5EF4-FFF2-40B4-BE49-F238E27FC236}">
              <a16:creationId xmlns:a16="http://schemas.microsoft.com/office/drawing/2014/main" id="{C88B1C17-EB4C-404A-A139-C56552062D1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6" name="CuadroTexto 3">
          <a:extLst>
            <a:ext uri="{FF2B5EF4-FFF2-40B4-BE49-F238E27FC236}">
              <a16:creationId xmlns:a16="http://schemas.microsoft.com/office/drawing/2014/main" id="{2D122D63-DBCB-4364-BBA0-20744972CED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7" name="CuadroTexto 666">
          <a:extLst>
            <a:ext uri="{FF2B5EF4-FFF2-40B4-BE49-F238E27FC236}">
              <a16:creationId xmlns:a16="http://schemas.microsoft.com/office/drawing/2014/main" id="{29456CEC-3DAB-44A4-8C66-6D9D809C80B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8" name="CuadroTexto 667">
          <a:extLst>
            <a:ext uri="{FF2B5EF4-FFF2-40B4-BE49-F238E27FC236}">
              <a16:creationId xmlns:a16="http://schemas.microsoft.com/office/drawing/2014/main" id="{A29EA6E0-838B-4F1C-9A95-B609D253BBB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9" name="CuadroTexto 668">
          <a:extLst>
            <a:ext uri="{FF2B5EF4-FFF2-40B4-BE49-F238E27FC236}">
              <a16:creationId xmlns:a16="http://schemas.microsoft.com/office/drawing/2014/main" id="{AB2CA111-3C6C-463F-BC9E-402D3D27E47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0" name="CuadroTexto 9">
          <a:extLst>
            <a:ext uri="{FF2B5EF4-FFF2-40B4-BE49-F238E27FC236}">
              <a16:creationId xmlns:a16="http://schemas.microsoft.com/office/drawing/2014/main" id="{1B7CB403-E9B4-487D-BC0B-6EA59F3933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1" name="CuadroTexto 9">
          <a:extLst>
            <a:ext uri="{FF2B5EF4-FFF2-40B4-BE49-F238E27FC236}">
              <a16:creationId xmlns:a16="http://schemas.microsoft.com/office/drawing/2014/main" id="{9CD2CFDF-10EA-4EB6-9DDF-E0A391F8A8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2" name="CuadroTexto 9">
          <a:extLst>
            <a:ext uri="{FF2B5EF4-FFF2-40B4-BE49-F238E27FC236}">
              <a16:creationId xmlns:a16="http://schemas.microsoft.com/office/drawing/2014/main" id="{43D76E70-FB8E-41DB-8575-9567D5A0A7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3" name="CuadroTexto 672">
          <a:extLst>
            <a:ext uri="{FF2B5EF4-FFF2-40B4-BE49-F238E27FC236}">
              <a16:creationId xmlns:a16="http://schemas.microsoft.com/office/drawing/2014/main" id="{61887F59-7DC5-4C76-A012-3CFEB620F2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4" name="CuadroTexto 9">
          <a:extLst>
            <a:ext uri="{FF2B5EF4-FFF2-40B4-BE49-F238E27FC236}">
              <a16:creationId xmlns:a16="http://schemas.microsoft.com/office/drawing/2014/main" id="{2AFF509C-A3A0-497A-933A-681AABAE86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5" name="CuadroTexto 9">
          <a:extLst>
            <a:ext uri="{FF2B5EF4-FFF2-40B4-BE49-F238E27FC236}">
              <a16:creationId xmlns:a16="http://schemas.microsoft.com/office/drawing/2014/main" id="{B6DA5B5B-4DA9-4261-A7DA-2A18F63DE0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6" name="CuadroTexto 9">
          <a:extLst>
            <a:ext uri="{FF2B5EF4-FFF2-40B4-BE49-F238E27FC236}">
              <a16:creationId xmlns:a16="http://schemas.microsoft.com/office/drawing/2014/main" id="{60B728E2-E784-4DF8-8BCB-73A07D2A32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7" name="CuadroTexto 676">
          <a:extLst>
            <a:ext uri="{FF2B5EF4-FFF2-40B4-BE49-F238E27FC236}">
              <a16:creationId xmlns:a16="http://schemas.microsoft.com/office/drawing/2014/main" id="{28F8338C-3E61-46DC-8D9F-8F24409591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8" name="CuadroTexto 9">
          <a:extLst>
            <a:ext uri="{FF2B5EF4-FFF2-40B4-BE49-F238E27FC236}">
              <a16:creationId xmlns:a16="http://schemas.microsoft.com/office/drawing/2014/main" id="{05C8A500-6965-4E78-9F58-8BDE5704E3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9" name="CuadroTexto 9">
          <a:extLst>
            <a:ext uri="{FF2B5EF4-FFF2-40B4-BE49-F238E27FC236}">
              <a16:creationId xmlns:a16="http://schemas.microsoft.com/office/drawing/2014/main" id="{38C4581C-D85F-46CF-8C12-815B26864B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0" name="CuadroTexto 9">
          <a:extLst>
            <a:ext uri="{FF2B5EF4-FFF2-40B4-BE49-F238E27FC236}">
              <a16:creationId xmlns:a16="http://schemas.microsoft.com/office/drawing/2014/main" id="{03267B03-AEDF-4AC0-8D34-9830683D4A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1" name="CuadroTexto 680">
          <a:extLst>
            <a:ext uri="{FF2B5EF4-FFF2-40B4-BE49-F238E27FC236}">
              <a16:creationId xmlns:a16="http://schemas.microsoft.com/office/drawing/2014/main" id="{A6C3CE56-F05C-49DF-A948-55563507AF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2" name="CuadroTexto 9">
          <a:extLst>
            <a:ext uri="{FF2B5EF4-FFF2-40B4-BE49-F238E27FC236}">
              <a16:creationId xmlns:a16="http://schemas.microsoft.com/office/drawing/2014/main" id="{8F8C4F37-C842-4AFD-A6FF-2E04218F38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3" name="CuadroTexto 9">
          <a:extLst>
            <a:ext uri="{FF2B5EF4-FFF2-40B4-BE49-F238E27FC236}">
              <a16:creationId xmlns:a16="http://schemas.microsoft.com/office/drawing/2014/main" id="{F42B4C15-BF74-4B0B-969A-0BF1A97CC2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4" name="CuadroTexto 9">
          <a:extLst>
            <a:ext uri="{FF2B5EF4-FFF2-40B4-BE49-F238E27FC236}">
              <a16:creationId xmlns:a16="http://schemas.microsoft.com/office/drawing/2014/main" id="{93D21FB5-5190-46EA-A30C-9ECC2A4F83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5" name="CuadroTexto 684">
          <a:extLst>
            <a:ext uri="{FF2B5EF4-FFF2-40B4-BE49-F238E27FC236}">
              <a16:creationId xmlns:a16="http://schemas.microsoft.com/office/drawing/2014/main" id="{3C507DB3-9281-4B5A-A034-4225923C66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6" name="CuadroTexto 9">
          <a:extLst>
            <a:ext uri="{FF2B5EF4-FFF2-40B4-BE49-F238E27FC236}">
              <a16:creationId xmlns:a16="http://schemas.microsoft.com/office/drawing/2014/main" id="{BF889C98-F688-4ECD-8673-2713F96C21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7" name="CuadroTexto 9">
          <a:extLst>
            <a:ext uri="{FF2B5EF4-FFF2-40B4-BE49-F238E27FC236}">
              <a16:creationId xmlns:a16="http://schemas.microsoft.com/office/drawing/2014/main" id="{D8FEC4A4-C8D7-4D6D-B052-DA70B12E61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8" name="CuadroTexto 9">
          <a:extLst>
            <a:ext uri="{FF2B5EF4-FFF2-40B4-BE49-F238E27FC236}">
              <a16:creationId xmlns:a16="http://schemas.microsoft.com/office/drawing/2014/main" id="{BE111D40-462A-468C-B8B4-DC53CCFD68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9" name="CuadroTexto 688">
          <a:extLst>
            <a:ext uri="{FF2B5EF4-FFF2-40B4-BE49-F238E27FC236}">
              <a16:creationId xmlns:a16="http://schemas.microsoft.com/office/drawing/2014/main" id="{5C81B759-704D-44A8-B298-91C68E244B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0" name="CuadroTexto 9">
          <a:extLst>
            <a:ext uri="{FF2B5EF4-FFF2-40B4-BE49-F238E27FC236}">
              <a16:creationId xmlns:a16="http://schemas.microsoft.com/office/drawing/2014/main" id="{19FF7E39-1918-4C66-A426-83C4A8CD5C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1" name="CuadroTexto 690">
          <a:extLst>
            <a:ext uri="{FF2B5EF4-FFF2-40B4-BE49-F238E27FC236}">
              <a16:creationId xmlns:a16="http://schemas.microsoft.com/office/drawing/2014/main" id="{12BDA4AC-E2FF-4AED-A166-BCAC86FC91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2" name="CuadroTexto 9">
          <a:extLst>
            <a:ext uri="{FF2B5EF4-FFF2-40B4-BE49-F238E27FC236}">
              <a16:creationId xmlns:a16="http://schemas.microsoft.com/office/drawing/2014/main" id="{1D766D4C-3A0B-407F-9C9C-81C88DAAC9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3" name="CuadroTexto 692">
          <a:extLst>
            <a:ext uri="{FF2B5EF4-FFF2-40B4-BE49-F238E27FC236}">
              <a16:creationId xmlns:a16="http://schemas.microsoft.com/office/drawing/2014/main" id="{37ECEC51-A46E-42FC-8B1A-272968FE58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4" name="CuadroTexto 9">
          <a:extLst>
            <a:ext uri="{FF2B5EF4-FFF2-40B4-BE49-F238E27FC236}">
              <a16:creationId xmlns:a16="http://schemas.microsoft.com/office/drawing/2014/main" id="{51B79882-AB35-4E8F-89C7-C64B9B5A70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5" name="CuadroTexto 9">
          <a:extLst>
            <a:ext uri="{FF2B5EF4-FFF2-40B4-BE49-F238E27FC236}">
              <a16:creationId xmlns:a16="http://schemas.microsoft.com/office/drawing/2014/main" id="{84777995-75BF-4CA1-9E4A-08347BFF35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6" name="CuadroTexto 9">
          <a:extLst>
            <a:ext uri="{FF2B5EF4-FFF2-40B4-BE49-F238E27FC236}">
              <a16:creationId xmlns:a16="http://schemas.microsoft.com/office/drawing/2014/main" id="{9347DA81-506C-4759-921B-F989A5C162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7" name="CuadroTexto 696">
          <a:extLst>
            <a:ext uri="{FF2B5EF4-FFF2-40B4-BE49-F238E27FC236}">
              <a16:creationId xmlns:a16="http://schemas.microsoft.com/office/drawing/2014/main" id="{8F013E9C-4E1D-4FFD-8933-1D61B61330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8" name="CuadroTexto 9">
          <a:extLst>
            <a:ext uri="{FF2B5EF4-FFF2-40B4-BE49-F238E27FC236}">
              <a16:creationId xmlns:a16="http://schemas.microsoft.com/office/drawing/2014/main" id="{584C007B-5CD3-490F-9A95-2453E554E4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9" name="CuadroTexto 9">
          <a:extLst>
            <a:ext uri="{FF2B5EF4-FFF2-40B4-BE49-F238E27FC236}">
              <a16:creationId xmlns:a16="http://schemas.microsoft.com/office/drawing/2014/main" id="{CC164F38-4519-4917-86E1-AB7663CAC2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0" name="CuadroTexto 9">
          <a:extLst>
            <a:ext uri="{FF2B5EF4-FFF2-40B4-BE49-F238E27FC236}">
              <a16:creationId xmlns:a16="http://schemas.microsoft.com/office/drawing/2014/main" id="{B121C666-E5BC-4197-9069-7F84B97B83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1" name="CuadroTexto 700">
          <a:extLst>
            <a:ext uri="{FF2B5EF4-FFF2-40B4-BE49-F238E27FC236}">
              <a16:creationId xmlns:a16="http://schemas.microsoft.com/office/drawing/2014/main" id="{DE4AD38C-772F-4EB8-9379-0E28876AA6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2" name="CuadroTexto 9">
          <a:extLst>
            <a:ext uri="{FF2B5EF4-FFF2-40B4-BE49-F238E27FC236}">
              <a16:creationId xmlns:a16="http://schemas.microsoft.com/office/drawing/2014/main" id="{86E8D330-43AB-48B5-BB5B-F7832B9752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3" name="CuadroTexto 9">
          <a:extLst>
            <a:ext uri="{FF2B5EF4-FFF2-40B4-BE49-F238E27FC236}">
              <a16:creationId xmlns:a16="http://schemas.microsoft.com/office/drawing/2014/main" id="{5C67EC2A-E7CF-4D86-AE23-C0AF37A431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4" name="CuadroTexto 9">
          <a:extLst>
            <a:ext uri="{FF2B5EF4-FFF2-40B4-BE49-F238E27FC236}">
              <a16:creationId xmlns:a16="http://schemas.microsoft.com/office/drawing/2014/main" id="{2D6D2556-E4B3-4992-A52A-33D3F750D3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5" name="CuadroTexto 704">
          <a:extLst>
            <a:ext uri="{FF2B5EF4-FFF2-40B4-BE49-F238E27FC236}">
              <a16:creationId xmlns:a16="http://schemas.microsoft.com/office/drawing/2014/main" id="{E10EFEFC-AFC0-458C-8AB0-90C0D2A136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6" name="CuadroTexto 9">
          <a:extLst>
            <a:ext uri="{FF2B5EF4-FFF2-40B4-BE49-F238E27FC236}">
              <a16:creationId xmlns:a16="http://schemas.microsoft.com/office/drawing/2014/main" id="{5305A4CA-9826-40CE-B27D-DE18B420F3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7" name="CuadroTexto 706">
          <a:extLst>
            <a:ext uri="{FF2B5EF4-FFF2-40B4-BE49-F238E27FC236}">
              <a16:creationId xmlns:a16="http://schemas.microsoft.com/office/drawing/2014/main" id="{E149D07F-DFB1-4BD2-84B6-3C2A98A9D8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8" name="CuadroTexto 9">
          <a:extLst>
            <a:ext uri="{FF2B5EF4-FFF2-40B4-BE49-F238E27FC236}">
              <a16:creationId xmlns:a16="http://schemas.microsoft.com/office/drawing/2014/main" id="{3ED30AC7-E927-4053-9458-C9AE8320E4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9" name="CuadroTexto 9">
          <a:extLst>
            <a:ext uri="{FF2B5EF4-FFF2-40B4-BE49-F238E27FC236}">
              <a16:creationId xmlns:a16="http://schemas.microsoft.com/office/drawing/2014/main" id="{24406B53-480F-408E-B30E-250E58F966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0" name="CuadroTexto 9">
          <a:extLst>
            <a:ext uri="{FF2B5EF4-FFF2-40B4-BE49-F238E27FC236}">
              <a16:creationId xmlns:a16="http://schemas.microsoft.com/office/drawing/2014/main" id="{2CEE2A19-8334-4FBC-8494-3B27A86ABA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1" name="CuadroTexto 710">
          <a:extLst>
            <a:ext uri="{FF2B5EF4-FFF2-40B4-BE49-F238E27FC236}">
              <a16:creationId xmlns:a16="http://schemas.microsoft.com/office/drawing/2014/main" id="{3197F940-CD88-4485-A67B-2CBE40AE77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2" name="CuadroTexto 9">
          <a:extLst>
            <a:ext uri="{FF2B5EF4-FFF2-40B4-BE49-F238E27FC236}">
              <a16:creationId xmlns:a16="http://schemas.microsoft.com/office/drawing/2014/main" id="{E2F3BFD2-ED19-4B34-8033-F2FA4B26F2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3" name="CuadroTexto 712">
          <a:extLst>
            <a:ext uri="{FF2B5EF4-FFF2-40B4-BE49-F238E27FC236}">
              <a16:creationId xmlns:a16="http://schemas.microsoft.com/office/drawing/2014/main" id="{2DC92AA6-0229-4807-84DA-770C6F3922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4" name="CuadroTexto 3">
          <a:extLst>
            <a:ext uri="{FF2B5EF4-FFF2-40B4-BE49-F238E27FC236}">
              <a16:creationId xmlns:a16="http://schemas.microsoft.com/office/drawing/2014/main" id="{AC3C4747-BB72-4DB2-AEFE-D3385749503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5" name="CuadroTexto 7">
          <a:extLst>
            <a:ext uri="{FF2B5EF4-FFF2-40B4-BE49-F238E27FC236}">
              <a16:creationId xmlns:a16="http://schemas.microsoft.com/office/drawing/2014/main" id="{2D30A926-0746-4AEE-805C-7914C6C354A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6" name="CuadroTexto 8">
          <a:extLst>
            <a:ext uri="{FF2B5EF4-FFF2-40B4-BE49-F238E27FC236}">
              <a16:creationId xmlns:a16="http://schemas.microsoft.com/office/drawing/2014/main" id="{9638190C-0FBF-479B-AE65-A84CAF63E29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7" name="CuadroTexto 9">
          <a:extLst>
            <a:ext uri="{FF2B5EF4-FFF2-40B4-BE49-F238E27FC236}">
              <a16:creationId xmlns:a16="http://schemas.microsoft.com/office/drawing/2014/main" id="{FE47BB42-E5DC-4401-A7AD-7D7CB7894A8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8" name="CuadroTexto 3">
          <a:extLst>
            <a:ext uri="{FF2B5EF4-FFF2-40B4-BE49-F238E27FC236}">
              <a16:creationId xmlns:a16="http://schemas.microsoft.com/office/drawing/2014/main" id="{DB3784CB-D82C-4D9C-ADC5-675189164E2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9" name="CuadroTexto 718">
          <a:extLst>
            <a:ext uri="{FF2B5EF4-FFF2-40B4-BE49-F238E27FC236}">
              <a16:creationId xmlns:a16="http://schemas.microsoft.com/office/drawing/2014/main" id="{30B133D0-BA85-431E-BF50-6481B800300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0" name="CuadroTexto 719">
          <a:extLst>
            <a:ext uri="{FF2B5EF4-FFF2-40B4-BE49-F238E27FC236}">
              <a16:creationId xmlns:a16="http://schemas.microsoft.com/office/drawing/2014/main" id="{4FB6BC81-750C-40B7-8C93-E757D5A4BBE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1" name="CuadroTexto 720">
          <a:extLst>
            <a:ext uri="{FF2B5EF4-FFF2-40B4-BE49-F238E27FC236}">
              <a16:creationId xmlns:a16="http://schemas.microsoft.com/office/drawing/2014/main" id="{82129BE0-390E-4887-BC19-162BA706CAF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2" name="CuadroTexto 8">
          <a:extLst>
            <a:ext uri="{FF2B5EF4-FFF2-40B4-BE49-F238E27FC236}">
              <a16:creationId xmlns:a16="http://schemas.microsoft.com/office/drawing/2014/main" id="{018A69C7-74C6-4DCE-869D-6ACC20EE921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3" name="CuadroTexto 9">
          <a:extLst>
            <a:ext uri="{FF2B5EF4-FFF2-40B4-BE49-F238E27FC236}">
              <a16:creationId xmlns:a16="http://schemas.microsoft.com/office/drawing/2014/main" id="{B7F7D05E-1D16-4030-9A05-02A55046AA0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4" name="CuadroTexto 8">
          <a:extLst>
            <a:ext uri="{FF2B5EF4-FFF2-40B4-BE49-F238E27FC236}">
              <a16:creationId xmlns:a16="http://schemas.microsoft.com/office/drawing/2014/main" id="{3137004F-78E4-4A32-AAB8-56A86D008DD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5" name="CuadroTexto 9">
          <a:extLst>
            <a:ext uri="{FF2B5EF4-FFF2-40B4-BE49-F238E27FC236}">
              <a16:creationId xmlns:a16="http://schemas.microsoft.com/office/drawing/2014/main" id="{61E2C9DC-F3D6-47A8-A174-35A3823860B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6" name="CuadroTexto 8">
          <a:extLst>
            <a:ext uri="{FF2B5EF4-FFF2-40B4-BE49-F238E27FC236}">
              <a16:creationId xmlns:a16="http://schemas.microsoft.com/office/drawing/2014/main" id="{63DEB4A4-5A9D-48F9-BDF6-61F3BEA252A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7" name="CuadroTexto 9">
          <a:extLst>
            <a:ext uri="{FF2B5EF4-FFF2-40B4-BE49-F238E27FC236}">
              <a16:creationId xmlns:a16="http://schemas.microsoft.com/office/drawing/2014/main" id="{ADDA6868-675D-4CB6-891A-4D8FA5FBCE2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8" name="CuadroTexto 727">
          <a:extLst>
            <a:ext uri="{FF2B5EF4-FFF2-40B4-BE49-F238E27FC236}">
              <a16:creationId xmlns:a16="http://schemas.microsoft.com/office/drawing/2014/main" id="{25609587-AE1E-46C7-ACFD-C595CCCB554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9" name="CuadroTexto 728">
          <a:extLst>
            <a:ext uri="{FF2B5EF4-FFF2-40B4-BE49-F238E27FC236}">
              <a16:creationId xmlns:a16="http://schemas.microsoft.com/office/drawing/2014/main" id="{539C6442-28BB-49E5-97E9-049169DD016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0" name="CuadroTexto 3">
          <a:extLst>
            <a:ext uri="{FF2B5EF4-FFF2-40B4-BE49-F238E27FC236}">
              <a16:creationId xmlns:a16="http://schemas.microsoft.com/office/drawing/2014/main" id="{FA07BC3C-9889-43D8-BD90-A4BB11466A4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1" name="CuadroTexto 7">
          <a:extLst>
            <a:ext uri="{FF2B5EF4-FFF2-40B4-BE49-F238E27FC236}">
              <a16:creationId xmlns:a16="http://schemas.microsoft.com/office/drawing/2014/main" id="{FA390352-1C4D-4E1E-B0A8-2D8AA965090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2" name="CuadroTexto 8">
          <a:extLst>
            <a:ext uri="{FF2B5EF4-FFF2-40B4-BE49-F238E27FC236}">
              <a16:creationId xmlns:a16="http://schemas.microsoft.com/office/drawing/2014/main" id="{43F0CB39-3D8C-4687-B58C-184452D14E5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3" name="CuadroTexto 9">
          <a:extLst>
            <a:ext uri="{FF2B5EF4-FFF2-40B4-BE49-F238E27FC236}">
              <a16:creationId xmlns:a16="http://schemas.microsoft.com/office/drawing/2014/main" id="{75B41AFA-49E3-465D-8CF8-B9FBB4DEFD7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4" name="CuadroTexto 3">
          <a:extLst>
            <a:ext uri="{FF2B5EF4-FFF2-40B4-BE49-F238E27FC236}">
              <a16:creationId xmlns:a16="http://schemas.microsoft.com/office/drawing/2014/main" id="{29D17A71-4628-45D5-AF3E-906FD51D363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5" name="CuadroTexto 734">
          <a:extLst>
            <a:ext uri="{FF2B5EF4-FFF2-40B4-BE49-F238E27FC236}">
              <a16:creationId xmlns:a16="http://schemas.microsoft.com/office/drawing/2014/main" id="{91F2AD18-87FC-4468-AD7B-D02369CF801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6" name="CuadroTexto 735">
          <a:extLst>
            <a:ext uri="{FF2B5EF4-FFF2-40B4-BE49-F238E27FC236}">
              <a16:creationId xmlns:a16="http://schemas.microsoft.com/office/drawing/2014/main" id="{2236D43C-66E8-405B-B3E1-7E2B20744D1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7" name="CuadroTexto 736">
          <a:extLst>
            <a:ext uri="{FF2B5EF4-FFF2-40B4-BE49-F238E27FC236}">
              <a16:creationId xmlns:a16="http://schemas.microsoft.com/office/drawing/2014/main" id="{BF9A9BCD-9B9D-4AD0-A304-25DF00D0AEC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8" name="CuadroTexto 9">
          <a:extLst>
            <a:ext uri="{FF2B5EF4-FFF2-40B4-BE49-F238E27FC236}">
              <a16:creationId xmlns:a16="http://schemas.microsoft.com/office/drawing/2014/main" id="{1542EB34-8CE6-40F6-A394-D963BB5E0E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9" name="CuadroTexto 9">
          <a:extLst>
            <a:ext uri="{FF2B5EF4-FFF2-40B4-BE49-F238E27FC236}">
              <a16:creationId xmlns:a16="http://schemas.microsoft.com/office/drawing/2014/main" id="{2EB1A8B1-6D92-4287-A6A6-D3777CDA7A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0" name="CuadroTexto 9">
          <a:extLst>
            <a:ext uri="{FF2B5EF4-FFF2-40B4-BE49-F238E27FC236}">
              <a16:creationId xmlns:a16="http://schemas.microsoft.com/office/drawing/2014/main" id="{E6E4AB59-A25C-4E15-893C-ACCEDF97EC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1" name="CuadroTexto 740">
          <a:extLst>
            <a:ext uri="{FF2B5EF4-FFF2-40B4-BE49-F238E27FC236}">
              <a16:creationId xmlns:a16="http://schemas.microsoft.com/office/drawing/2014/main" id="{63D24B57-D545-40E3-AFE7-A5E19B4BB3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2" name="CuadroTexto 9">
          <a:extLst>
            <a:ext uri="{FF2B5EF4-FFF2-40B4-BE49-F238E27FC236}">
              <a16:creationId xmlns:a16="http://schemas.microsoft.com/office/drawing/2014/main" id="{07B705C8-BC4F-4FD6-A145-CC4900C1AF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3" name="CuadroTexto 9">
          <a:extLst>
            <a:ext uri="{FF2B5EF4-FFF2-40B4-BE49-F238E27FC236}">
              <a16:creationId xmlns:a16="http://schemas.microsoft.com/office/drawing/2014/main" id="{86880E59-09F9-448D-B579-E2E26B6A26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4" name="CuadroTexto 9">
          <a:extLst>
            <a:ext uri="{FF2B5EF4-FFF2-40B4-BE49-F238E27FC236}">
              <a16:creationId xmlns:a16="http://schemas.microsoft.com/office/drawing/2014/main" id="{9B24665D-97BE-4E61-91DB-8AD43392E1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5" name="CuadroTexto 744">
          <a:extLst>
            <a:ext uri="{FF2B5EF4-FFF2-40B4-BE49-F238E27FC236}">
              <a16:creationId xmlns:a16="http://schemas.microsoft.com/office/drawing/2014/main" id="{1B694C3F-8527-4F18-B769-A2FF3732F9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6" name="CuadroTexto 9">
          <a:extLst>
            <a:ext uri="{FF2B5EF4-FFF2-40B4-BE49-F238E27FC236}">
              <a16:creationId xmlns:a16="http://schemas.microsoft.com/office/drawing/2014/main" id="{4772066C-AF00-4E53-9920-5E1B6849AA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7" name="CuadroTexto 9">
          <a:extLst>
            <a:ext uri="{FF2B5EF4-FFF2-40B4-BE49-F238E27FC236}">
              <a16:creationId xmlns:a16="http://schemas.microsoft.com/office/drawing/2014/main" id="{E041A709-2201-4F5D-AB67-4F61E0B7F3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8" name="CuadroTexto 9">
          <a:extLst>
            <a:ext uri="{FF2B5EF4-FFF2-40B4-BE49-F238E27FC236}">
              <a16:creationId xmlns:a16="http://schemas.microsoft.com/office/drawing/2014/main" id="{4F5FA70A-5CE7-49C3-A1CE-AA8C7FAB65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9" name="CuadroTexto 748">
          <a:extLst>
            <a:ext uri="{FF2B5EF4-FFF2-40B4-BE49-F238E27FC236}">
              <a16:creationId xmlns:a16="http://schemas.microsoft.com/office/drawing/2014/main" id="{BCC5555B-7438-4868-8080-301F020D5E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0" name="CuadroTexto 9">
          <a:extLst>
            <a:ext uri="{FF2B5EF4-FFF2-40B4-BE49-F238E27FC236}">
              <a16:creationId xmlns:a16="http://schemas.microsoft.com/office/drawing/2014/main" id="{B243FB37-636C-4B71-A459-1836C78595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1" name="CuadroTexto 9">
          <a:extLst>
            <a:ext uri="{FF2B5EF4-FFF2-40B4-BE49-F238E27FC236}">
              <a16:creationId xmlns:a16="http://schemas.microsoft.com/office/drawing/2014/main" id="{9FECEE5F-DDD6-4BFA-A86D-BA9D62E12D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2" name="CuadroTexto 9">
          <a:extLst>
            <a:ext uri="{FF2B5EF4-FFF2-40B4-BE49-F238E27FC236}">
              <a16:creationId xmlns:a16="http://schemas.microsoft.com/office/drawing/2014/main" id="{F1055AE3-8FF0-474F-A468-F1929505A3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3" name="CuadroTexto 752">
          <a:extLst>
            <a:ext uri="{FF2B5EF4-FFF2-40B4-BE49-F238E27FC236}">
              <a16:creationId xmlns:a16="http://schemas.microsoft.com/office/drawing/2014/main" id="{A1397C64-6862-4AEE-92B3-480A3382CF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4" name="CuadroTexto 9">
          <a:extLst>
            <a:ext uri="{FF2B5EF4-FFF2-40B4-BE49-F238E27FC236}">
              <a16:creationId xmlns:a16="http://schemas.microsoft.com/office/drawing/2014/main" id="{1EE95F0E-8B79-444C-87EF-1314CB9001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5" name="CuadroTexto 9">
          <a:extLst>
            <a:ext uri="{FF2B5EF4-FFF2-40B4-BE49-F238E27FC236}">
              <a16:creationId xmlns:a16="http://schemas.microsoft.com/office/drawing/2014/main" id="{4A34656A-65DF-4D79-89B6-9391A40E75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6" name="CuadroTexto 9">
          <a:extLst>
            <a:ext uri="{FF2B5EF4-FFF2-40B4-BE49-F238E27FC236}">
              <a16:creationId xmlns:a16="http://schemas.microsoft.com/office/drawing/2014/main" id="{25C0831C-B8A3-4150-A563-FE8EF086F6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7" name="CuadroTexto 756">
          <a:extLst>
            <a:ext uri="{FF2B5EF4-FFF2-40B4-BE49-F238E27FC236}">
              <a16:creationId xmlns:a16="http://schemas.microsoft.com/office/drawing/2014/main" id="{69143D1C-0259-4AEE-9FD0-4D5E3543E1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8" name="CuadroTexto 9">
          <a:extLst>
            <a:ext uri="{FF2B5EF4-FFF2-40B4-BE49-F238E27FC236}">
              <a16:creationId xmlns:a16="http://schemas.microsoft.com/office/drawing/2014/main" id="{8B8A58C0-9909-4B68-8192-D78E7C8B86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9" name="CuadroTexto 758">
          <a:extLst>
            <a:ext uri="{FF2B5EF4-FFF2-40B4-BE49-F238E27FC236}">
              <a16:creationId xmlns:a16="http://schemas.microsoft.com/office/drawing/2014/main" id="{33880DCB-E182-4242-99E8-1F77398B24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0" name="CuadroTexto 9">
          <a:extLst>
            <a:ext uri="{FF2B5EF4-FFF2-40B4-BE49-F238E27FC236}">
              <a16:creationId xmlns:a16="http://schemas.microsoft.com/office/drawing/2014/main" id="{9B060A0C-D398-49CE-8612-0B4F8FC3A7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1" name="CuadroTexto 760">
          <a:extLst>
            <a:ext uri="{FF2B5EF4-FFF2-40B4-BE49-F238E27FC236}">
              <a16:creationId xmlns:a16="http://schemas.microsoft.com/office/drawing/2014/main" id="{09180B7B-81EF-477A-986B-257BF8719C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2" name="CuadroTexto 9">
          <a:extLst>
            <a:ext uri="{FF2B5EF4-FFF2-40B4-BE49-F238E27FC236}">
              <a16:creationId xmlns:a16="http://schemas.microsoft.com/office/drawing/2014/main" id="{882429A0-B874-4901-8EF4-32C81DDAC8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3" name="CuadroTexto 9">
          <a:extLst>
            <a:ext uri="{FF2B5EF4-FFF2-40B4-BE49-F238E27FC236}">
              <a16:creationId xmlns:a16="http://schemas.microsoft.com/office/drawing/2014/main" id="{406DC2C4-AFDA-4A49-9644-6AC2FC911D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4" name="CuadroTexto 9">
          <a:extLst>
            <a:ext uri="{FF2B5EF4-FFF2-40B4-BE49-F238E27FC236}">
              <a16:creationId xmlns:a16="http://schemas.microsoft.com/office/drawing/2014/main" id="{E9A690D9-5CBD-45AB-BC23-7E2FA91126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5" name="CuadroTexto 764">
          <a:extLst>
            <a:ext uri="{FF2B5EF4-FFF2-40B4-BE49-F238E27FC236}">
              <a16:creationId xmlns:a16="http://schemas.microsoft.com/office/drawing/2014/main" id="{7EED465D-1D1E-4AA6-8D6F-D2EE04261A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6" name="CuadroTexto 9">
          <a:extLst>
            <a:ext uri="{FF2B5EF4-FFF2-40B4-BE49-F238E27FC236}">
              <a16:creationId xmlns:a16="http://schemas.microsoft.com/office/drawing/2014/main" id="{C3B65C9F-DEF7-4DDA-AB92-A11BC9A323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7" name="CuadroTexto 9">
          <a:extLst>
            <a:ext uri="{FF2B5EF4-FFF2-40B4-BE49-F238E27FC236}">
              <a16:creationId xmlns:a16="http://schemas.microsoft.com/office/drawing/2014/main" id="{8C5D6ADF-222A-4C36-900F-41FE8150AC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8" name="CuadroTexto 9">
          <a:extLst>
            <a:ext uri="{FF2B5EF4-FFF2-40B4-BE49-F238E27FC236}">
              <a16:creationId xmlns:a16="http://schemas.microsoft.com/office/drawing/2014/main" id="{6BDA1571-823D-4050-BA3D-F8E2B8B9A2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9" name="CuadroTexto 768">
          <a:extLst>
            <a:ext uri="{FF2B5EF4-FFF2-40B4-BE49-F238E27FC236}">
              <a16:creationId xmlns:a16="http://schemas.microsoft.com/office/drawing/2014/main" id="{8B10E45D-37E1-4FF2-AD9F-78E97AA9C6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0" name="CuadroTexto 9">
          <a:extLst>
            <a:ext uri="{FF2B5EF4-FFF2-40B4-BE49-F238E27FC236}">
              <a16:creationId xmlns:a16="http://schemas.microsoft.com/office/drawing/2014/main" id="{90BA42DB-0C51-4C8F-9617-7C1B43F760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1" name="CuadroTexto 9">
          <a:extLst>
            <a:ext uri="{FF2B5EF4-FFF2-40B4-BE49-F238E27FC236}">
              <a16:creationId xmlns:a16="http://schemas.microsoft.com/office/drawing/2014/main" id="{DBC64E0A-4F7A-4AE0-B5DC-4F35563F0A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2" name="CuadroTexto 9">
          <a:extLst>
            <a:ext uri="{FF2B5EF4-FFF2-40B4-BE49-F238E27FC236}">
              <a16:creationId xmlns:a16="http://schemas.microsoft.com/office/drawing/2014/main" id="{F38A28A8-D560-4EB0-A82D-C058B04ED3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3" name="CuadroTexto 772">
          <a:extLst>
            <a:ext uri="{FF2B5EF4-FFF2-40B4-BE49-F238E27FC236}">
              <a16:creationId xmlns:a16="http://schemas.microsoft.com/office/drawing/2014/main" id="{88771F56-7A5B-4367-9CC9-63DB5068DD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4" name="CuadroTexto 9">
          <a:extLst>
            <a:ext uri="{FF2B5EF4-FFF2-40B4-BE49-F238E27FC236}">
              <a16:creationId xmlns:a16="http://schemas.microsoft.com/office/drawing/2014/main" id="{F41DC382-3FF3-4D0B-94E2-CB37617457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5" name="CuadroTexto 774">
          <a:extLst>
            <a:ext uri="{FF2B5EF4-FFF2-40B4-BE49-F238E27FC236}">
              <a16:creationId xmlns:a16="http://schemas.microsoft.com/office/drawing/2014/main" id="{E76D22FD-71DD-443B-868B-8BBE2617F1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6" name="CuadroTexto 9">
          <a:extLst>
            <a:ext uri="{FF2B5EF4-FFF2-40B4-BE49-F238E27FC236}">
              <a16:creationId xmlns:a16="http://schemas.microsoft.com/office/drawing/2014/main" id="{EB884F19-5FE9-4745-B9E1-3DB08AF72E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7" name="CuadroTexto 9">
          <a:extLst>
            <a:ext uri="{FF2B5EF4-FFF2-40B4-BE49-F238E27FC236}">
              <a16:creationId xmlns:a16="http://schemas.microsoft.com/office/drawing/2014/main" id="{3E0D5E44-BB24-44F0-8915-B3084BE573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8" name="CuadroTexto 9">
          <a:extLst>
            <a:ext uri="{FF2B5EF4-FFF2-40B4-BE49-F238E27FC236}">
              <a16:creationId xmlns:a16="http://schemas.microsoft.com/office/drawing/2014/main" id="{ECC841EE-ECB0-4E61-A930-F0B93885C5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9" name="CuadroTexto 778">
          <a:extLst>
            <a:ext uri="{FF2B5EF4-FFF2-40B4-BE49-F238E27FC236}">
              <a16:creationId xmlns:a16="http://schemas.microsoft.com/office/drawing/2014/main" id="{2A19F784-6E9E-46E6-9FF1-F71A7230B7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0" name="CuadroTexto 9">
          <a:extLst>
            <a:ext uri="{FF2B5EF4-FFF2-40B4-BE49-F238E27FC236}">
              <a16:creationId xmlns:a16="http://schemas.microsoft.com/office/drawing/2014/main" id="{62E2287B-4CB3-4D6B-BE99-73A5DBCB26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1" name="CuadroTexto 780">
          <a:extLst>
            <a:ext uri="{FF2B5EF4-FFF2-40B4-BE49-F238E27FC236}">
              <a16:creationId xmlns:a16="http://schemas.microsoft.com/office/drawing/2014/main" id="{7FE50414-5714-4176-856F-532E5B5A16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2" name="CuadroTexto 9">
          <a:extLst>
            <a:ext uri="{FF2B5EF4-FFF2-40B4-BE49-F238E27FC236}">
              <a16:creationId xmlns:a16="http://schemas.microsoft.com/office/drawing/2014/main" id="{64BC42EF-ABF7-4FB9-8F5C-9513B9C0FA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3" name="CuadroTexto 782">
          <a:extLst>
            <a:ext uri="{FF2B5EF4-FFF2-40B4-BE49-F238E27FC236}">
              <a16:creationId xmlns:a16="http://schemas.microsoft.com/office/drawing/2014/main" id="{B9ADEBE6-A5C9-4B87-9123-BE912D9B9D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4" name="CuadroTexto 9">
          <a:extLst>
            <a:ext uri="{FF2B5EF4-FFF2-40B4-BE49-F238E27FC236}">
              <a16:creationId xmlns:a16="http://schemas.microsoft.com/office/drawing/2014/main" id="{8E1BAB0C-EF7C-4BD4-8181-69E740DB8B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5" name="CuadroTexto 9">
          <a:extLst>
            <a:ext uri="{FF2B5EF4-FFF2-40B4-BE49-F238E27FC236}">
              <a16:creationId xmlns:a16="http://schemas.microsoft.com/office/drawing/2014/main" id="{CF566718-7C2F-4565-AE10-A75B0C2AE1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6" name="CuadroTexto 9">
          <a:extLst>
            <a:ext uri="{FF2B5EF4-FFF2-40B4-BE49-F238E27FC236}">
              <a16:creationId xmlns:a16="http://schemas.microsoft.com/office/drawing/2014/main" id="{72D31BE4-8B77-4B22-8E43-B5E38718EE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7" name="CuadroTexto 786">
          <a:extLst>
            <a:ext uri="{FF2B5EF4-FFF2-40B4-BE49-F238E27FC236}">
              <a16:creationId xmlns:a16="http://schemas.microsoft.com/office/drawing/2014/main" id="{6219A86F-551F-4ED2-A276-54163816B2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8" name="CuadroTexto 9">
          <a:extLst>
            <a:ext uri="{FF2B5EF4-FFF2-40B4-BE49-F238E27FC236}">
              <a16:creationId xmlns:a16="http://schemas.microsoft.com/office/drawing/2014/main" id="{7ADB5C95-8C25-4C29-9CD9-614AE361CA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9" name="CuadroTexto 788">
          <a:extLst>
            <a:ext uri="{FF2B5EF4-FFF2-40B4-BE49-F238E27FC236}">
              <a16:creationId xmlns:a16="http://schemas.microsoft.com/office/drawing/2014/main" id="{58C92817-1EBF-4716-B8F9-EC1D736DA3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0" name="CuadroTexto 9">
          <a:extLst>
            <a:ext uri="{FF2B5EF4-FFF2-40B4-BE49-F238E27FC236}">
              <a16:creationId xmlns:a16="http://schemas.microsoft.com/office/drawing/2014/main" id="{A050D1C1-AFB7-4774-94DD-21BEC62666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1" name="CuadroTexto 790">
          <a:extLst>
            <a:ext uri="{FF2B5EF4-FFF2-40B4-BE49-F238E27FC236}">
              <a16:creationId xmlns:a16="http://schemas.microsoft.com/office/drawing/2014/main" id="{09CCF399-74A2-473C-9116-8B02C9A980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2" name="CuadroTexto 9">
          <a:extLst>
            <a:ext uri="{FF2B5EF4-FFF2-40B4-BE49-F238E27FC236}">
              <a16:creationId xmlns:a16="http://schemas.microsoft.com/office/drawing/2014/main" id="{1BC6D27D-22E6-4C1E-B579-319F430CBF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3" name="CuadroTexto 9">
          <a:extLst>
            <a:ext uri="{FF2B5EF4-FFF2-40B4-BE49-F238E27FC236}">
              <a16:creationId xmlns:a16="http://schemas.microsoft.com/office/drawing/2014/main" id="{C4E21E00-F7DB-45D7-AC75-2055DF1AA3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4" name="CuadroTexto 9">
          <a:extLst>
            <a:ext uri="{FF2B5EF4-FFF2-40B4-BE49-F238E27FC236}">
              <a16:creationId xmlns:a16="http://schemas.microsoft.com/office/drawing/2014/main" id="{DFC76B2A-40EF-47EE-9B0B-6DE53DECB0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5" name="CuadroTexto 794">
          <a:extLst>
            <a:ext uri="{FF2B5EF4-FFF2-40B4-BE49-F238E27FC236}">
              <a16:creationId xmlns:a16="http://schemas.microsoft.com/office/drawing/2014/main" id="{AB9406BE-2BE0-4FC3-A08F-F3C9BA6B5C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6" name="CuadroTexto 9">
          <a:extLst>
            <a:ext uri="{FF2B5EF4-FFF2-40B4-BE49-F238E27FC236}">
              <a16:creationId xmlns:a16="http://schemas.microsoft.com/office/drawing/2014/main" id="{82FB3C80-2CCC-47A9-9F5C-480EB583AD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7" name="CuadroTexto 796">
          <a:extLst>
            <a:ext uri="{FF2B5EF4-FFF2-40B4-BE49-F238E27FC236}">
              <a16:creationId xmlns:a16="http://schemas.microsoft.com/office/drawing/2014/main" id="{73501D25-0829-4A99-9D45-BCB0FBD3A8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8" name="CuadroTexto 8">
          <a:extLst>
            <a:ext uri="{FF2B5EF4-FFF2-40B4-BE49-F238E27FC236}">
              <a16:creationId xmlns:a16="http://schemas.microsoft.com/office/drawing/2014/main" id="{A9AACEC6-6B2F-4615-93AB-875AA5268FA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9" name="CuadroTexto 9">
          <a:extLst>
            <a:ext uri="{FF2B5EF4-FFF2-40B4-BE49-F238E27FC236}">
              <a16:creationId xmlns:a16="http://schemas.microsoft.com/office/drawing/2014/main" id="{6214E2A5-190D-41FF-B270-648DAB8D831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0" name="CuadroTexto 799">
          <a:extLst>
            <a:ext uri="{FF2B5EF4-FFF2-40B4-BE49-F238E27FC236}">
              <a16:creationId xmlns:a16="http://schemas.microsoft.com/office/drawing/2014/main" id="{6D7EA731-5D75-44FC-98C3-4765341DF3A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1" name="CuadroTexto 800">
          <a:extLst>
            <a:ext uri="{FF2B5EF4-FFF2-40B4-BE49-F238E27FC236}">
              <a16:creationId xmlns:a16="http://schemas.microsoft.com/office/drawing/2014/main" id="{C6A22663-8A54-4BB8-A2B9-0EB2D9D0B90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2" name="CuadroTexto 8">
          <a:extLst>
            <a:ext uri="{FF2B5EF4-FFF2-40B4-BE49-F238E27FC236}">
              <a16:creationId xmlns:a16="http://schemas.microsoft.com/office/drawing/2014/main" id="{34448276-102A-4DC5-A6EF-3108EEE6C58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3" name="CuadroTexto 9">
          <a:extLst>
            <a:ext uri="{FF2B5EF4-FFF2-40B4-BE49-F238E27FC236}">
              <a16:creationId xmlns:a16="http://schemas.microsoft.com/office/drawing/2014/main" id="{A33871CF-3E48-4A08-98FC-1B1F6E124CD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4" name="CuadroTexto 803">
          <a:extLst>
            <a:ext uri="{FF2B5EF4-FFF2-40B4-BE49-F238E27FC236}">
              <a16:creationId xmlns:a16="http://schemas.microsoft.com/office/drawing/2014/main" id="{2B60474A-97D1-42C1-823A-47CA3245E23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5" name="CuadroTexto 804">
          <a:extLst>
            <a:ext uri="{FF2B5EF4-FFF2-40B4-BE49-F238E27FC236}">
              <a16:creationId xmlns:a16="http://schemas.microsoft.com/office/drawing/2014/main" id="{A2E7C711-E6FE-415D-B322-C6EE282A332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6" name="CuadroTexto 9">
          <a:extLst>
            <a:ext uri="{FF2B5EF4-FFF2-40B4-BE49-F238E27FC236}">
              <a16:creationId xmlns:a16="http://schemas.microsoft.com/office/drawing/2014/main" id="{4FA704AD-CF97-4578-9914-C08014701D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7" name="CuadroTexto 806">
          <a:extLst>
            <a:ext uri="{FF2B5EF4-FFF2-40B4-BE49-F238E27FC236}">
              <a16:creationId xmlns:a16="http://schemas.microsoft.com/office/drawing/2014/main" id="{580EF96D-773F-46BC-99F9-26EC33E006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8" name="CuadroTexto 9">
          <a:extLst>
            <a:ext uri="{FF2B5EF4-FFF2-40B4-BE49-F238E27FC236}">
              <a16:creationId xmlns:a16="http://schemas.microsoft.com/office/drawing/2014/main" id="{3CF64ECE-46CD-4FD4-9611-A2F3D3E9F1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9" name="CuadroTexto 808">
          <a:extLst>
            <a:ext uri="{FF2B5EF4-FFF2-40B4-BE49-F238E27FC236}">
              <a16:creationId xmlns:a16="http://schemas.microsoft.com/office/drawing/2014/main" id="{2C1077DF-CBDB-46DB-ADD5-2FF2415FF3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0" name="CuadroTexto 9">
          <a:extLst>
            <a:ext uri="{FF2B5EF4-FFF2-40B4-BE49-F238E27FC236}">
              <a16:creationId xmlns:a16="http://schemas.microsoft.com/office/drawing/2014/main" id="{7EBB03DF-1B32-4703-950B-6CDD0790A7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1" name="CuadroTexto 810">
          <a:extLst>
            <a:ext uri="{FF2B5EF4-FFF2-40B4-BE49-F238E27FC236}">
              <a16:creationId xmlns:a16="http://schemas.microsoft.com/office/drawing/2014/main" id="{81F44D62-9280-4E46-9B31-107148B4E0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2" name="CuadroTexto 9">
          <a:extLst>
            <a:ext uri="{FF2B5EF4-FFF2-40B4-BE49-F238E27FC236}">
              <a16:creationId xmlns:a16="http://schemas.microsoft.com/office/drawing/2014/main" id="{6015C5F5-E096-48D6-87A9-EC0D1F6ED9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3" name="CuadroTexto 812">
          <a:extLst>
            <a:ext uri="{FF2B5EF4-FFF2-40B4-BE49-F238E27FC236}">
              <a16:creationId xmlns:a16="http://schemas.microsoft.com/office/drawing/2014/main" id="{DE884423-E720-449B-9738-E5EF40BF27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4" name="CuadroTexto 9">
          <a:extLst>
            <a:ext uri="{FF2B5EF4-FFF2-40B4-BE49-F238E27FC236}">
              <a16:creationId xmlns:a16="http://schemas.microsoft.com/office/drawing/2014/main" id="{5BAC3ABE-C0D1-47FE-BFCC-7AE6072B1F6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5" name="CuadroTexto 814">
          <a:extLst>
            <a:ext uri="{FF2B5EF4-FFF2-40B4-BE49-F238E27FC236}">
              <a16:creationId xmlns:a16="http://schemas.microsoft.com/office/drawing/2014/main" id="{373E926C-404F-48B6-8F6B-69F2E64DC81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6" name="CuadroTexto 9">
          <a:extLst>
            <a:ext uri="{FF2B5EF4-FFF2-40B4-BE49-F238E27FC236}">
              <a16:creationId xmlns:a16="http://schemas.microsoft.com/office/drawing/2014/main" id="{481818A6-B145-4CA4-9657-85B4B23770A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7" name="CuadroTexto 9">
          <a:extLst>
            <a:ext uri="{FF2B5EF4-FFF2-40B4-BE49-F238E27FC236}">
              <a16:creationId xmlns:a16="http://schemas.microsoft.com/office/drawing/2014/main" id="{BABF82D7-CEEF-499C-9A4C-2F814962A5D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8" name="CuadroTexto 9">
          <a:extLst>
            <a:ext uri="{FF2B5EF4-FFF2-40B4-BE49-F238E27FC236}">
              <a16:creationId xmlns:a16="http://schemas.microsoft.com/office/drawing/2014/main" id="{60756EE9-E428-4C07-94EA-B094DD8E0FB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9" name="CuadroTexto 818">
          <a:extLst>
            <a:ext uri="{FF2B5EF4-FFF2-40B4-BE49-F238E27FC236}">
              <a16:creationId xmlns:a16="http://schemas.microsoft.com/office/drawing/2014/main" id="{68341B3C-119F-4EA1-85EA-67E5E86F5C5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0" name="CuadroTexto 9">
          <a:extLst>
            <a:ext uri="{FF2B5EF4-FFF2-40B4-BE49-F238E27FC236}">
              <a16:creationId xmlns:a16="http://schemas.microsoft.com/office/drawing/2014/main" id="{73560FB4-56C7-4741-86CD-632080D2F52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1" name="CuadroTexto 820">
          <a:extLst>
            <a:ext uri="{FF2B5EF4-FFF2-40B4-BE49-F238E27FC236}">
              <a16:creationId xmlns:a16="http://schemas.microsoft.com/office/drawing/2014/main" id="{9F3A2095-F208-4D70-93AB-C95409292F0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2" name="CuadroTexto 9">
          <a:extLst>
            <a:ext uri="{FF2B5EF4-FFF2-40B4-BE49-F238E27FC236}">
              <a16:creationId xmlns:a16="http://schemas.microsoft.com/office/drawing/2014/main" id="{97510932-D3E2-4E02-8ADD-C8CB26F7A9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3" name="CuadroTexto 822">
          <a:extLst>
            <a:ext uri="{FF2B5EF4-FFF2-40B4-BE49-F238E27FC236}">
              <a16:creationId xmlns:a16="http://schemas.microsoft.com/office/drawing/2014/main" id="{4F67F0B8-3B3F-4AF9-87B5-23FFA5F726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4" name="CuadroTexto 9">
          <a:extLst>
            <a:ext uri="{FF2B5EF4-FFF2-40B4-BE49-F238E27FC236}">
              <a16:creationId xmlns:a16="http://schemas.microsoft.com/office/drawing/2014/main" id="{FC42B5F5-3303-447E-88C3-47F3910BBC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5" name="CuadroTexto 9">
          <a:extLst>
            <a:ext uri="{FF2B5EF4-FFF2-40B4-BE49-F238E27FC236}">
              <a16:creationId xmlns:a16="http://schemas.microsoft.com/office/drawing/2014/main" id="{335227C6-87BC-4DBE-9C81-990AFACD88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6" name="CuadroTexto 9">
          <a:extLst>
            <a:ext uri="{FF2B5EF4-FFF2-40B4-BE49-F238E27FC236}">
              <a16:creationId xmlns:a16="http://schemas.microsoft.com/office/drawing/2014/main" id="{ED8E1797-03F7-41AD-8783-8A8ED3ABF1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7" name="CuadroTexto 826">
          <a:extLst>
            <a:ext uri="{FF2B5EF4-FFF2-40B4-BE49-F238E27FC236}">
              <a16:creationId xmlns:a16="http://schemas.microsoft.com/office/drawing/2014/main" id="{24AF8835-AD02-416B-9949-BACB56B29A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8" name="CuadroTexto 9">
          <a:extLst>
            <a:ext uri="{FF2B5EF4-FFF2-40B4-BE49-F238E27FC236}">
              <a16:creationId xmlns:a16="http://schemas.microsoft.com/office/drawing/2014/main" id="{21E3AAEE-DF00-44F4-A6E7-E7545CB49B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9" name="CuadroTexto 828">
          <a:extLst>
            <a:ext uri="{FF2B5EF4-FFF2-40B4-BE49-F238E27FC236}">
              <a16:creationId xmlns:a16="http://schemas.microsoft.com/office/drawing/2014/main" id="{0DCB9249-F95A-439C-8493-F42854F292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0" name="CuadroTexto 9">
          <a:extLst>
            <a:ext uri="{FF2B5EF4-FFF2-40B4-BE49-F238E27FC236}">
              <a16:creationId xmlns:a16="http://schemas.microsoft.com/office/drawing/2014/main" id="{4A8DEFEE-DF87-401A-894F-DDB95E7AE0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1" name="CuadroTexto 830">
          <a:extLst>
            <a:ext uri="{FF2B5EF4-FFF2-40B4-BE49-F238E27FC236}">
              <a16:creationId xmlns:a16="http://schemas.microsoft.com/office/drawing/2014/main" id="{BD6CD075-AC99-44D7-872F-FE9B92011D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2" name="CuadroTexto 9">
          <a:extLst>
            <a:ext uri="{FF2B5EF4-FFF2-40B4-BE49-F238E27FC236}">
              <a16:creationId xmlns:a16="http://schemas.microsoft.com/office/drawing/2014/main" id="{34971052-6322-49F3-BA73-7B27DCBBF1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3" name="CuadroTexto 9">
          <a:extLst>
            <a:ext uri="{FF2B5EF4-FFF2-40B4-BE49-F238E27FC236}">
              <a16:creationId xmlns:a16="http://schemas.microsoft.com/office/drawing/2014/main" id="{D88741ED-C2D4-417A-AF92-70F5B09E54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4" name="CuadroTexto 9">
          <a:extLst>
            <a:ext uri="{FF2B5EF4-FFF2-40B4-BE49-F238E27FC236}">
              <a16:creationId xmlns:a16="http://schemas.microsoft.com/office/drawing/2014/main" id="{F9C61543-3AAB-43C8-B44B-B83D3403EF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5" name="CuadroTexto 834">
          <a:extLst>
            <a:ext uri="{FF2B5EF4-FFF2-40B4-BE49-F238E27FC236}">
              <a16:creationId xmlns:a16="http://schemas.microsoft.com/office/drawing/2014/main" id="{DEE89A73-52B5-4962-A092-29F20D3D12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6" name="CuadroTexto 9">
          <a:extLst>
            <a:ext uri="{FF2B5EF4-FFF2-40B4-BE49-F238E27FC236}">
              <a16:creationId xmlns:a16="http://schemas.microsoft.com/office/drawing/2014/main" id="{DB854775-0F0C-4FAC-8E65-E2736B3A8E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7" name="CuadroTexto 836">
          <a:extLst>
            <a:ext uri="{FF2B5EF4-FFF2-40B4-BE49-F238E27FC236}">
              <a16:creationId xmlns:a16="http://schemas.microsoft.com/office/drawing/2014/main" id="{81AE27DC-B5C7-4C14-9F68-D354D2B78C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8" name="CuadroTexto 9">
          <a:extLst>
            <a:ext uri="{FF2B5EF4-FFF2-40B4-BE49-F238E27FC236}">
              <a16:creationId xmlns:a16="http://schemas.microsoft.com/office/drawing/2014/main" id="{83ACA596-F381-424B-9BB1-46DA896F62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9" name="CuadroTexto 838">
          <a:extLst>
            <a:ext uri="{FF2B5EF4-FFF2-40B4-BE49-F238E27FC236}">
              <a16:creationId xmlns:a16="http://schemas.microsoft.com/office/drawing/2014/main" id="{B4663E13-7784-46EB-97D1-4D73456DBE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0" name="CuadroTexto 9">
          <a:extLst>
            <a:ext uri="{FF2B5EF4-FFF2-40B4-BE49-F238E27FC236}">
              <a16:creationId xmlns:a16="http://schemas.microsoft.com/office/drawing/2014/main" id="{C6A26635-D327-49F1-BF0B-8A15EBD1FD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1" name="CuadroTexto 840">
          <a:extLst>
            <a:ext uri="{FF2B5EF4-FFF2-40B4-BE49-F238E27FC236}">
              <a16:creationId xmlns:a16="http://schemas.microsoft.com/office/drawing/2014/main" id="{61B3D5ED-A959-408D-8B7A-F8EDC84835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2" name="CuadroTexto 8">
          <a:extLst>
            <a:ext uri="{FF2B5EF4-FFF2-40B4-BE49-F238E27FC236}">
              <a16:creationId xmlns:a16="http://schemas.microsoft.com/office/drawing/2014/main" id="{948CE199-13AC-4251-8DCF-E2F9E44593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3" name="CuadroTexto 9">
          <a:extLst>
            <a:ext uri="{FF2B5EF4-FFF2-40B4-BE49-F238E27FC236}">
              <a16:creationId xmlns:a16="http://schemas.microsoft.com/office/drawing/2014/main" id="{BB7829FB-0DBB-41A9-80C1-A70CB0845A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4" name="CuadroTexto 843">
          <a:extLst>
            <a:ext uri="{FF2B5EF4-FFF2-40B4-BE49-F238E27FC236}">
              <a16:creationId xmlns:a16="http://schemas.microsoft.com/office/drawing/2014/main" id="{0C9DE624-A4A9-44AA-B0A0-7AE7C696A1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5" name="CuadroTexto 844">
          <a:extLst>
            <a:ext uri="{FF2B5EF4-FFF2-40B4-BE49-F238E27FC236}">
              <a16:creationId xmlns:a16="http://schemas.microsoft.com/office/drawing/2014/main" id="{0DBE1D8A-C87A-4FF8-8BF1-DE6221AD03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6" name="CuadroTexto 8">
          <a:extLst>
            <a:ext uri="{FF2B5EF4-FFF2-40B4-BE49-F238E27FC236}">
              <a16:creationId xmlns:a16="http://schemas.microsoft.com/office/drawing/2014/main" id="{710C73EF-72D9-46BF-89F1-1298A6935D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7" name="CuadroTexto 9">
          <a:extLst>
            <a:ext uri="{FF2B5EF4-FFF2-40B4-BE49-F238E27FC236}">
              <a16:creationId xmlns:a16="http://schemas.microsoft.com/office/drawing/2014/main" id="{21D87E55-0426-4806-9FEC-CFDADCA143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8" name="CuadroTexto 847">
          <a:extLst>
            <a:ext uri="{FF2B5EF4-FFF2-40B4-BE49-F238E27FC236}">
              <a16:creationId xmlns:a16="http://schemas.microsoft.com/office/drawing/2014/main" id="{AA9CDE2E-E85B-4A3F-B698-817E475A6E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9" name="CuadroTexto 848">
          <a:extLst>
            <a:ext uri="{FF2B5EF4-FFF2-40B4-BE49-F238E27FC236}">
              <a16:creationId xmlns:a16="http://schemas.microsoft.com/office/drawing/2014/main" id="{CCEDC080-F35A-4EDC-AE7F-4231E52724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0" name="CuadroTexto 8">
          <a:extLst>
            <a:ext uri="{FF2B5EF4-FFF2-40B4-BE49-F238E27FC236}">
              <a16:creationId xmlns:a16="http://schemas.microsoft.com/office/drawing/2014/main" id="{9F2DC61F-7428-453E-8B53-E0496E747A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1" name="CuadroTexto 9">
          <a:extLst>
            <a:ext uri="{FF2B5EF4-FFF2-40B4-BE49-F238E27FC236}">
              <a16:creationId xmlns:a16="http://schemas.microsoft.com/office/drawing/2014/main" id="{02CD07C7-9E77-4C62-931E-3B167F54D7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2" name="CuadroTexto 851">
          <a:extLst>
            <a:ext uri="{FF2B5EF4-FFF2-40B4-BE49-F238E27FC236}">
              <a16:creationId xmlns:a16="http://schemas.microsoft.com/office/drawing/2014/main" id="{4FF89110-428C-4A6F-ACC6-0A7F875127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3" name="CuadroTexto 852">
          <a:extLst>
            <a:ext uri="{FF2B5EF4-FFF2-40B4-BE49-F238E27FC236}">
              <a16:creationId xmlns:a16="http://schemas.microsoft.com/office/drawing/2014/main" id="{C7AADCFB-C8E1-4383-9485-FA3C845154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4" name="CuadroTexto 8">
          <a:extLst>
            <a:ext uri="{FF2B5EF4-FFF2-40B4-BE49-F238E27FC236}">
              <a16:creationId xmlns:a16="http://schemas.microsoft.com/office/drawing/2014/main" id="{2C68B64B-C029-4440-A561-10A0D3309E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5" name="CuadroTexto 9">
          <a:extLst>
            <a:ext uri="{FF2B5EF4-FFF2-40B4-BE49-F238E27FC236}">
              <a16:creationId xmlns:a16="http://schemas.microsoft.com/office/drawing/2014/main" id="{CB7F9EB3-B6EA-4B3E-AEA4-8E73059E34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6" name="CuadroTexto 855">
          <a:extLst>
            <a:ext uri="{FF2B5EF4-FFF2-40B4-BE49-F238E27FC236}">
              <a16:creationId xmlns:a16="http://schemas.microsoft.com/office/drawing/2014/main" id="{68ECA85D-5257-494F-A794-D301A21F19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7" name="CuadroTexto 856">
          <a:extLst>
            <a:ext uri="{FF2B5EF4-FFF2-40B4-BE49-F238E27FC236}">
              <a16:creationId xmlns:a16="http://schemas.microsoft.com/office/drawing/2014/main" id="{B640912E-EBC7-46B0-910C-DDBA01C42E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8" name="CuadroTexto 9">
          <a:extLst>
            <a:ext uri="{FF2B5EF4-FFF2-40B4-BE49-F238E27FC236}">
              <a16:creationId xmlns:a16="http://schemas.microsoft.com/office/drawing/2014/main" id="{195B29C8-FF92-4A54-BEF8-1F30842AA0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9" name="CuadroTexto 858">
          <a:extLst>
            <a:ext uri="{FF2B5EF4-FFF2-40B4-BE49-F238E27FC236}">
              <a16:creationId xmlns:a16="http://schemas.microsoft.com/office/drawing/2014/main" id="{FB1E2D21-C0A2-4E8D-83B1-1034086BC6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0" name="CuadroTexto 9">
          <a:extLst>
            <a:ext uri="{FF2B5EF4-FFF2-40B4-BE49-F238E27FC236}">
              <a16:creationId xmlns:a16="http://schemas.microsoft.com/office/drawing/2014/main" id="{D8146149-8770-4B61-9DB5-ADA1E63ACE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1" name="CuadroTexto 860">
          <a:extLst>
            <a:ext uri="{FF2B5EF4-FFF2-40B4-BE49-F238E27FC236}">
              <a16:creationId xmlns:a16="http://schemas.microsoft.com/office/drawing/2014/main" id="{B05DB502-1DE7-456C-B931-27AA598D25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2" name="CuadroTexto 8">
          <a:extLst>
            <a:ext uri="{FF2B5EF4-FFF2-40B4-BE49-F238E27FC236}">
              <a16:creationId xmlns:a16="http://schemas.microsoft.com/office/drawing/2014/main" id="{3564C91C-EAB3-4396-AB95-F4DBD2523D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3" name="CuadroTexto 9">
          <a:extLst>
            <a:ext uri="{FF2B5EF4-FFF2-40B4-BE49-F238E27FC236}">
              <a16:creationId xmlns:a16="http://schemas.microsoft.com/office/drawing/2014/main" id="{CDABA816-AC65-4B2F-9E91-5B3DACE08E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4" name="CuadroTexto 863">
          <a:extLst>
            <a:ext uri="{FF2B5EF4-FFF2-40B4-BE49-F238E27FC236}">
              <a16:creationId xmlns:a16="http://schemas.microsoft.com/office/drawing/2014/main" id="{555ADEDA-EBCE-42B6-AB43-32EDF46690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5" name="CuadroTexto 864">
          <a:extLst>
            <a:ext uri="{FF2B5EF4-FFF2-40B4-BE49-F238E27FC236}">
              <a16:creationId xmlns:a16="http://schemas.microsoft.com/office/drawing/2014/main" id="{C000B964-0C4D-4841-A292-2FE43D1BE3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6" name="CuadroTexto 8">
          <a:extLst>
            <a:ext uri="{FF2B5EF4-FFF2-40B4-BE49-F238E27FC236}">
              <a16:creationId xmlns:a16="http://schemas.microsoft.com/office/drawing/2014/main" id="{95D4D474-6CAC-4ABE-ABE1-BD85154AC3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7" name="CuadroTexto 9">
          <a:extLst>
            <a:ext uri="{FF2B5EF4-FFF2-40B4-BE49-F238E27FC236}">
              <a16:creationId xmlns:a16="http://schemas.microsoft.com/office/drawing/2014/main" id="{9E84C1FE-BADD-43AD-B168-EA83A18CAE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8" name="CuadroTexto 867">
          <a:extLst>
            <a:ext uri="{FF2B5EF4-FFF2-40B4-BE49-F238E27FC236}">
              <a16:creationId xmlns:a16="http://schemas.microsoft.com/office/drawing/2014/main" id="{A14E50D2-84ED-44AB-A8E1-1422C625B6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9" name="CuadroTexto 868">
          <a:extLst>
            <a:ext uri="{FF2B5EF4-FFF2-40B4-BE49-F238E27FC236}">
              <a16:creationId xmlns:a16="http://schemas.microsoft.com/office/drawing/2014/main" id="{5F1E6EE2-C999-4B00-BB94-EFF0D89A17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0" name="CuadroTexto 9">
          <a:extLst>
            <a:ext uri="{FF2B5EF4-FFF2-40B4-BE49-F238E27FC236}">
              <a16:creationId xmlns:a16="http://schemas.microsoft.com/office/drawing/2014/main" id="{7E7DA493-09E4-4819-A871-3A36B3EC88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1" name="CuadroTexto 870">
          <a:extLst>
            <a:ext uri="{FF2B5EF4-FFF2-40B4-BE49-F238E27FC236}">
              <a16:creationId xmlns:a16="http://schemas.microsoft.com/office/drawing/2014/main" id="{F034B7FF-914F-4682-9E53-6929AFFE99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2" name="CuadroTexto 9">
          <a:extLst>
            <a:ext uri="{FF2B5EF4-FFF2-40B4-BE49-F238E27FC236}">
              <a16:creationId xmlns:a16="http://schemas.microsoft.com/office/drawing/2014/main" id="{16460246-A62B-470B-B2FA-15F4C26DAD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3" name="CuadroTexto 9">
          <a:extLst>
            <a:ext uri="{FF2B5EF4-FFF2-40B4-BE49-F238E27FC236}">
              <a16:creationId xmlns:a16="http://schemas.microsoft.com/office/drawing/2014/main" id="{27F88FE1-51C7-4940-9258-D32444A8F6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4" name="CuadroTexto 9">
          <a:extLst>
            <a:ext uri="{FF2B5EF4-FFF2-40B4-BE49-F238E27FC236}">
              <a16:creationId xmlns:a16="http://schemas.microsoft.com/office/drawing/2014/main" id="{C8013B75-5351-4584-ABDD-91408DB6D7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5" name="CuadroTexto 874">
          <a:extLst>
            <a:ext uri="{FF2B5EF4-FFF2-40B4-BE49-F238E27FC236}">
              <a16:creationId xmlns:a16="http://schemas.microsoft.com/office/drawing/2014/main" id="{B97FDA9F-E717-4FFE-8EC5-27E4BF4719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6" name="CuadroTexto 9">
          <a:extLst>
            <a:ext uri="{FF2B5EF4-FFF2-40B4-BE49-F238E27FC236}">
              <a16:creationId xmlns:a16="http://schemas.microsoft.com/office/drawing/2014/main" id="{CF3ED62E-8147-4A43-B8C0-683731CB52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7" name="CuadroTexto 876">
          <a:extLst>
            <a:ext uri="{FF2B5EF4-FFF2-40B4-BE49-F238E27FC236}">
              <a16:creationId xmlns:a16="http://schemas.microsoft.com/office/drawing/2014/main" id="{AEE84A36-905C-4403-9053-D0D8D218D9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8" name="CuadroTexto 9">
          <a:extLst>
            <a:ext uri="{FF2B5EF4-FFF2-40B4-BE49-F238E27FC236}">
              <a16:creationId xmlns:a16="http://schemas.microsoft.com/office/drawing/2014/main" id="{A9B5A625-C276-4826-92CC-46F0DAB9A0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9" name="CuadroTexto 878">
          <a:extLst>
            <a:ext uri="{FF2B5EF4-FFF2-40B4-BE49-F238E27FC236}">
              <a16:creationId xmlns:a16="http://schemas.microsoft.com/office/drawing/2014/main" id="{E993F0CC-02FE-4ACC-B2EF-BA660F51CF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0" name="CuadroTexto 9">
          <a:extLst>
            <a:ext uri="{FF2B5EF4-FFF2-40B4-BE49-F238E27FC236}">
              <a16:creationId xmlns:a16="http://schemas.microsoft.com/office/drawing/2014/main" id="{0FB93069-AB80-4C73-9EFC-98A710CA5B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1" name="CuadroTexto 9">
          <a:extLst>
            <a:ext uri="{FF2B5EF4-FFF2-40B4-BE49-F238E27FC236}">
              <a16:creationId xmlns:a16="http://schemas.microsoft.com/office/drawing/2014/main" id="{9E847126-A3D6-42BE-AB1B-24E61F5024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2" name="CuadroTexto 9">
          <a:extLst>
            <a:ext uri="{FF2B5EF4-FFF2-40B4-BE49-F238E27FC236}">
              <a16:creationId xmlns:a16="http://schemas.microsoft.com/office/drawing/2014/main" id="{E409ED87-0379-44C7-8BD7-158A12B423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3" name="CuadroTexto 882">
          <a:extLst>
            <a:ext uri="{FF2B5EF4-FFF2-40B4-BE49-F238E27FC236}">
              <a16:creationId xmlns:a16="http://schemas.microsoft.com/office/drawing/2014/main" id="{25CC518F-D5B7-4192-8418-E11B70AF57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4" name="CuadroTexto 9">
          <a:extLst>
            <a:ext uri="{FF2B5EF4-FFF2-40B4-BE49-F238E27FC236}">
              <a16:creationId xmlns:a16="http://schemas.microsoft.com/office/drawing/2014/main" id="{22AA797B-8922-4DCA-9A4E-C463CA81B1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5" name="CuadroTexto 884">
          <a:extLst>
            <a:ext uri="{FF2B5EF4-FFF2-40B4-BE49-F238E27FC236}">
              <a16:creationId xmlns:a16="http://schemas.microsoft.com/office/drawing/2014/main" id="{04C794D9-E70B-43E2-8DE9-D7F22000AF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6" name="CuadroTexto 8">
          <a:extLst>
            <a:ext uri="{FF2B5EF4-FFF2-40B4-BE49-F238E27FC236}">
              <a16:creationId xmlns:a16="http://schemas.microsoft.com/office/drawing/2014/main" id="{0DDAC121-EF59-4FAD-BEE1-B787C7CD81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7" name="CuadroTexto 9">
          <a:extLst>
            <a:ext uri="{FF2B5EF4-FFF2-40B4-BE49-F238E27FC236}">
              <a16:creationId xmlns:a16="http://schemas.microsoft.com/office/drawing/2014/main" id="{72B8D2F4-9B43-44BC-9602-4BC5ACD1C2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8" name="CuadroTexto 887">
          <a:extLst>
            <a:ext uri="{FF2B5EF4-FFF2-40B4-BE49-F238E27FC236}">
              <a16:creationId xmlns:a16="http://schemas.microsoft.com/office/drawing/2014/main" id="{FA1F20E5-673F-44F0-BC70-32A00C6055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9" name="CuadroTexto 888">
          <a:extLst>
            <a:ext uri="{FF2B5EF4-FFF2-40B4-BE49-F238E27FC236}">
              <a16:creationId xmlns:a16="http://schemas.microsoft.com/office/drawing/2014/main" id="{C0F32EEB-67CC-4953-BDC5-4708C8811F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0" name="CuadroTexto 8">
          <a:extLst>
            <a:ext uri="{FF2B5EF4-FFF2-40B4-BE49-F238E27FC236}">
              <a16:creationId xmlns:a16="http://schemas.microsoft.com/office/drawing/2014/main" id="{2FE22014-DAA7-45FB-91B0-5B42D63DE4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1" name="CuadroTexto 9">
          <a:extLst>
            <a:ext uri="{FF2B5EF4-FFF2-40B4-BE49-F238E27FC236}">
              <a16:creationId xmlns:a16="http://schemas.microsoft.com/office/drawing/2014/main" id="{BB85CA70-2EB9-4039-81B0-4AA132EC8B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2" name="CuadroTexto 891">
          <a:extLst>
            <a:ext uri="{FF2B5EF4-FFF2-40B4-BE49-F238E27FC236}">
              <a16:creationId xmlns:a16="http://schemas.microsoft.com/office/drawing/2014/main" id="{B9FEB649-53BA-4094-8C91-852F4E959E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3" name="CuadroTexto 892">
          <a:extLst>
            <a:ext uri="{FF2B5EF4-FFF2-40B4-BE49-F238E27FC236}">
              <a16:creationId xmlns:a16="http://schemas.microsoft.com/office/drawing/2014/main" id="{0226F31B-D205-4B74-99CC-95310DFA3D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4" name="CuadroTexto 9">
          <a:extLst>
            <a:ext uri="{FF2B5EF4-FFF2-40B4-BE49-F238E27FC236}">
              <a16:creationId xmlns:a16="http://schemas.microsoft.com/office/drawing/2014/main" id="{0C2D5F57-BB2C-401E-931F-931D42270A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5" name="CuadroTexto 894">
          <a:extLst>
            <a:ext uri="{FF2B5EF4-FFF2-40B4-BE49-F238E27FC236}">
              <a16:creationId xmlns:a16="http://schemas.microsoft.com/office/drawing/2014/main" id="{C172EF09-DE90-479D-ABCB-23F9B2267E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6" name="CuadroTexto 9">
          <a:extLst>
            <a:ext uri="{FF2B5EF4-FFF2-40B4-BE49-F238E27FC236}">
              <a16:creationId xmlns:a16="http://schemas.microsoft.com/office/drawing/2014/main" id="{E2C2E603-8B31-4D17-AAFD-7F668B6E4F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7" name="CuadroTexto 9">
          <a:extLst>
            <a:ext uri="{FF2B5EF4-FFF2-40B4-BE49-F238E27FC236}">
              <a16:creationId xmlns:a16="http://schemas.microsoft.com/office/drawing/2014/main" id="{C55F63C9-9B36-4190-ADBD-D9A3A1C903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8" name="CuadroTexto 9">
          <a:extLst>
            <a:ext uri="{FF2B5EF4-FFF2-40B4-BE49-F238E27FC236}">
              <a16:creationId xmlns:a16="http://schemas.microsoft.com/office/drawing/2014/main" id="{F3E6A162-70AA-4E5E-A904-B145CB4C7B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9" name="CuadroTexto 898">
          <a:extLst>
            <a:ext uri="{FF2B5EF4-FFF2-40B4-BE49-F238E27FC236}">
              <a16:creationId xmlns:a16="http://schemas.microsoft.com/office/drawing/2014/main" id="{9E54AC4B-F51D-448B-A194-E321825747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0" name="CuadroTexto 9">
          <a:extLst>
            <a:ext uri="{FF2B5EF4-FFF2-40B4-BE49-F238E27FC236}">
              <a16:creationId xmlns:a16="http://schemas.microsoft.com/office/drawing/2014/main" id="{03D615B6-6EE8-42B5-86DC-DBE6E920F8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1" name="CuadroTexto 900">
          <a:extLst>
            <a:ext uri="{FF2B5EF4-FFF2-40B4-BE49-F238E27FC236}">
              <a16:creationId xmlns:a16="http://schemas.microsoft.com/office/drawing/2014/main" id="{08A242D7-618E-40AB-A7E2-23F149F286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2" name="CuadroTexto 8">
          <a:extLst>
            <a:ext uri="{FF2B5EF4-FFF2-40B4-BE49-F238E27FC236}">
              <a16:creationId xmlns:a16="http://schemas.microsoft.com/office/drawing/2014/main" id="{E7385198-4083-4F89-A615-43C8CCE28F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3" name="CuadroTexto 9">
          <a:extLst>
            <a:ext uri="{FF2B5EF4-FFF2-40B4-BE49-F238E27FC236}">
              <a16:creationId xmlns:a16="http://schemas.microsoft.com/office/drawing/2014/main" id="{54EBA527-83E3-4027-A6AB-860F84AB0F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4" name="CuadroTexto 903">
          <a:extLst>
            <a:ext uri="{FF2B5EF4-FFF2-40B4-BE49-F238E27FC236}">
              <a16:creationId xmlns:a16="http://schemas.microsoft.com/office/drawing/2014/main" id="{D2A34FAC-900F-4EC9-81C9-4925AC361C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5" name="CuadroTexto 904">
          <a:extLst>
            <a:ext uri="{FF2B5EF4-FFF2-40B4-BE49-F238E27FC236}">
              <a16:creationId xmlns:a16="http://schemas.microsoft.com/office/drawing/2014/main" id="{0DFD9C3E-7DE6-4CE9-BF1F-12DA74BE62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6" name="CuadroTexto 8">
          <a:extLst>
            <a:ext uri="{FF2B5EF4-FFF2-40B4-BE49-F238E27FC236}">
              <a16:creationId xmlns:a16="http://schemas.microsoft.com/office/drawing/2014/main" id="{062D3F2F-3793-4A4E-98D4-C2B9D5B391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7" name="CuadroTexto 9">
          <a:extLst>
            <a:ext uri="{FF2B5EF4-FFF2-40B4-BE49-F238E27FC236}">
              <a16:creationId xmlns:a16="http://schemas.microsoft.com/office/drawing/2014/main" id="{81931468-5353-4D8A-A5D6-A3244C7505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8" name="CuadroTexto 907">
          <a:extLst>
            <a:ext uri="{FF2B5EF4-FFF2-40B4-BE49-F238E27FC236}">
              <a16:creationId xmlns:a16="http://schemas.microsoft.com/office/drawing/2014/main" id="{7FC66198-D3D6-4FF5-84B9-AA1CF81F0E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9" name="CuadroTexto 908">
          <a:extLst>
            <a:ext uri="{FF2B5EF4-FFF2-40B4-BE49-F238E27FC236}">
              <a16:creationId xmlns:a16="http://schemas.microsoft.com/office/drawing/2014/main" id="{6FA99263-3CC3-4A01-8439-24CC3FDA7D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0" name="CuadroTexto 8">
          <a:extLst>
            <a:ext uri="{FF2B5EF4-FFF2-40B4-BE49-F238E27FC236}">
              <a16:creationId xmlns:a16="http://schemas.microsoft.com/office/drawing/2014/main" id="{E71E93C5-6DD1-49FD-A6B8-EE97C70D29A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1" name="CuadroTexto 9">
          <a:extLst>
            <a:ext uri="{FF2B5EF4-FFF2-40B4-BE49-F238E27FC236}">
              <a16:creationId xmlns:a16="http://schemas.microsoft.com/office/drawing/2014/main" id="{DA46FA53-CA26-47E6-9E9B-E690F305371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2" name="CuadroTexto 911">
          <a:extLst>
            <a:ext uri="{FF2B5EF4-FFF2-40B4-BE49-F238E27FC236}">
              <a16:creationId xmlns:a16="http://schemas.microsoft.com/office/drawing/2014/main" id="{01F5FB9D-27F4-4A13-91D6-12338C0F015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3" name="CuadroTexto 912">
          <a:extLst>
            <a:ext uri="{FF2B5EF4-FFF2-40B4-BE49-F238E27FC236}">
              <a16:creationId xmlns:a16="http://schemas.microsoft.com/office/drawing/2014/main" id="{00FF2B37-8A8B-43C1-A62D-6059E60B64F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4" name="CuadroTexto 8">
          <a:extLst>
            <a:ext uri="{FF2B5EF4-FFF2-40B4-BE49-F238E27FC236}">
              <a16:creationId xmlns:a16="http://schemas.microsoft.com/office/drawing/2014/main" id="{080D08DE-2B1B-443D-8893-4F087DF2DA8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5" name="CuadroTexto 9">
          <a:extLst>
            <a:ext uri="{FF2B5EF4-FFF2-40B4-BE49-F238E27FC236}">
              <a16:creationId xmlns:a16="http://schemas.microsoft.com/office/drawing/2014/main" id="{D9F78C9E-D885-4E97-A458-8C8508CF503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6" name="CuadroTexto 915">
          <a:extLst>
            <a:ext uri="{FF2B5EF4-FFF2-40B4-BE49-F238E27FC236}">
              <a16:creationId xmlns:a16="http://schemas.microsoft.com/office/drawing/2014/main" id="{EB76B430-A300-4732-8F1C-59016ACF662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7" name="CuadroTexto 916">
          <a:extLst>
            <a:ext uri="{FF2B5EF4-FFF2-40B4-BE49-F238E27FC236}">
              <a16:creationId xmlns:a16="http://schemas.microsoft.com/office/drawing/2014/main" id="{1BB3AD42-BF79-41DA-A688-21EC17B9F35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8" name="CuadroTexto 9">
          <a:extLst>
            <a:ext uri="{FF2B5EF4-FFF2-40B4-BE49-F238E27FC236}">
              <a16:creationId xmlns:a16="http://schemas.microsoft.com/office/drawing/2014/main" id="{B14C2960-EFC5-4031-BB27-F9109DC87F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9" name="CuadroTexto 918">
          <a:extLst>
            <a:ext uri="{FF2B5EF4-FFF2-40B4-BE49-F238E27FC236}">
              <a16:creationId xmlns:a16="http://schemas.microsoft.com/office/drawing/2014/main" id="{2BEB959B-5634-49AF-B88E-A33BC192D4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0" name="CuadroTexto 9">
          <a:extLst>
            <a:ext uri="{FF2B5EF4-FFF2-40B4-BE49-F238E27FC236}">
              <a16:creationId xmlns:a16="http://schemas.microsoft.com/office/drawing/2014/main" id="{B92BAC4C-7C04-41D1-97CC-3C4D3C53E7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1" name="CuadroTexto 920">
          <a:extLst>
            <a:ext uri="{FF2B5EF4-FFF2-40B4-BE49-F238E27FC236}">
              <a16:creationId xmlns:a16="http://schemas.microsoft.com/office/drawing/2014/main" id="{DAE41AD2-D146-4F22-8B6E-DB95E92FC6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2" name="CuadroTexto 9">
          <a:extLst>
            <a:ext uri="{FF2B5EF4-FFF2-40B4-BE49-F238E27FC236}">
              <a16:creationId xmlns:a16="http://schemas.microsoft.com/office/drawing/2014/main" id="{9678FE4A-F2CE-4713-92B6-9872240AA8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3" name="CuadroTexto 922">
          <a:extLst>
            <a:ext uri="{FF2B5EF4-FFF2-40B4-BE49-F238E27FC236}">
              <a16:creationId xmlns:a16="http://schemas.microsoft.com/office/drawing/2014/main" id="{19EE6AC4-BB56-4ABE-8A28-1A7294AD7A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4" name="CuadroTexto 9">
          <a:extLst>
            <a:ext uri="{FF2B5EF4-FFF2-40B4-BE49-F238E27FC236}">
              <a16:creationId xmlns:a16="http://schemas.microsoft.com/office/drawing/2014/main" id="{C862D961-8375-43E0-842D-376928E124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5" name="CuadroTexto 924">
          <a:extLst>
            <a:ext uri="{FF2B5EF4-FFF2-40B4-BE49-F238E27FC236}">
              <a16:creationId xmlns:a16="http://schemas.microsoft.com/office/drawing/2014/main" id="{D95DF515-CEB2-4D38-A80F-27DA4F77F6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6" name="CuadroTexto 9">
          <a:extLst>
            <a:ext uri="{FF2B5EF4-FFF2-40B4-BE49-F238E27FC236}">
              <a16:creationId xmlns:a16="http://schemas.microsoft.com/office/drawing/2014/main" id="{3DF96F11-4266-4D81-AA58-4E147E44D7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7" name="CuadroTexto 926">
          <a:extLst>
            <a:ext uri="{FF2B5EF4-FFF2-40B4-BE49-F238E27FC236}">
              <a16:creationId xmlns:a16="http://schemas.microsoft.com/office/drawing/2014/main" id="{06A62D27-6195-4EAF-B451-68B5459C90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8" name="CuadroTexto 9">
          <a:extLst>
            <a:ext uri="{FF2B5EF4-FFF2-40B4-BE49-F238E27FC236}">
              <a16:creationId xmlns:a16="http://schemas.microsoft.com/office/drawing/2014/main" id="{97F53E13-0A88-46FB-B6FB-13F51D0843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9" name="CuadroTexto 928">
          <a:extLst>
            <a:ext uri="{FF2B5EF4-FFF2-40B4-BE49-F238E27FC236}">
              <a16:creationId xmlns:a16="http://schemas.microsoft.com/office/drawing/2014/main" id="{E10F01B2-8C84-4181-AB4F-4F06C154C3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0" name="CuadroTexto 9">
          <a:extLst>
            <a:ext uri="{FF2B5EF4-FFF2-40B4-BE49-F238E27FC236}">
              <a16:creationId xmlns:a16="http://schemas.microsoft.com/office/drawing/2014/main" id="{1D7F1CF8-B1C5-4869-8EE2-9D4850EB1B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1" name="CuadroTexto 930">
          <a:extLst>
            <a:ext uri="{FF2B5EF4-FFF2-40B4-BE49-F238E27FC236}">
              <a16:creationId xmlns:a16="http://schemas.microsoft.com/office/drawing/2014/main" id="{C5499EB5-A1C2-45EF-8E6E-4AD33F77D0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2" name="CuadroTexto 9">
          <a:extLst>
            <a:ext uri="{FF2B5EF4-FFF2-40B4-BE49-F238E27FC236}">
              <a16:creationId xmlns:a16="http://schemas.microsoft.com/office/drawing/2014/main" id="{2795FFD9-D39A-4BB8-BF8B-DCEAC2A368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3" name="CuadroTexto 932">
          <a:extLst>
            <a:ext uri="{FF2B5EF4-FFF2-40B4-BE49-F238E27FC236}">
              <a16:creationId xmlns:a16="http://schemas.microsoft.com/office/drawing/2014/main" id="{7B3353C3-23D7-431E-9405-6350C8B81E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4" name="CuadroTexto 8">
          <a:extLst>
            <a:ext uri="{FF2B5EF4-FFF2-40B4-BE49-F238E27FC236}">
              <a16:creationId xmlns:a16="http://schemas.microsoft.com/office/drawing/2014/main" id="{18B2AFA9-E1BA-41E5-9ABB-DB7D0C8EC9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5" name="CuadroTexto 9">
          <a:extLst>
            <a:ext uri="{FF2B5EF4-FFF2-40B4-BE49-F238E27FC236}">
              <a16:creationId xmlns:a16="http://schemas.microsoft.com/office/drawing/2014/main" id="{A7B426A5-A098-4920-9D30-34A1A1104B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6" name="CuadroTexto 935">
          <a:extLst>
            <a:ext uri="{FF2B5EF4-FFF2-40B4-BE49-F238E27FC236}">
              <a16:creationId xmlns:a16="http://schemas.microsoft.com/office/drawing/2014/main" id="{0C1AA4B4-945E-4A19-ADC8-7E8FA1589A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7" name="CuadroTexto 936">
          <a:extLst>
            <a:ext uri="{FF2B5EF4-FFF2-40B4-BE49-F238E27FC236}">
              <a16:creationId xmlns:a16="http://schemas.microsoft.com/office/drawing/2014/main" id="{4394C3B9-B13B-4BD5-AE82-3C5D86EFBC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8" name="CuadroTexto 8">
          <a:extLst>
            <a:ext uri="{FF2B5EF4-FFF2-40B4-BE49-F238E27FC236}">
              <a16:creationId xmlns:a16="http://schemas.microsoft.com/office/drawing/2014/main" id="{4A4082D6-D7A0-4FB5-9388-7C2B0A06B1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9" name="CuadroTexto 9">
          <a:extLst>
            <a:ext uri="{FF2B5EF4-FFF2-40B4-BE49-F238E27FC236}">
              <a16:creationId xmlns:a16="http://schemas.microsoft.com/office/drawing/2014/main" id="{78CD657B-8F57-43CD-81B4-C32487C63A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0" name="CuadroTexto 939">
          <a:extLst>
            <a:ext uri="{FF2B5EF4-FFF2-40B4-BE49-F238E27FC236}">
              <a16:creationId xmlns:a16="http://schemas.microsoft.com/office/drawing/2014/main" id="{65187014-3210-477D-82E1-75320D3CA6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1" name="CuadroTexto 940">
          <a:extLst>
            <a:ext uri="{FF2B5EF4-FFF2-40B4-BE49-F238E27FC236}">
              <a16:creationId xmlns:a16="http://schemas.microsoft.com/office/drawing/2014/main" id="{140593E0-4EB0-4EDF-8A84-197BD55C93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2" name="CuadroTexto 9">
          <a:extLst>
            <a:ext uri="{FF2B5EF4-FFF2-40B4-BE49-F238E27FC236}">
              <a16:creationId xmlns:a16="http://schemas.microsoft.com/office/drawing/2014/main" id="{AA0125C1-37B6-44AD-926A-01A05C7F50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3" name="CuadroTexto 942">
          <a:extLst>
            <a:ext uri="{FF2B5EF4-FFF2-40B4-BE49-F238E27FC236}">
              <a16:creationId xmlns:a16="http://schemas.microsoft.com/office/drawing/2014/main" id="{CBD45F49-41D6-4FDC-889F-939AB03B3A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4" name="CuadroTexto 9">
          <a:extLst>
            <a:ext uri="{FF2B5EF4-FFF2-40B4-BE49-F238E27FC236}">
              <a16:creationId xmlns:a16="http://schemas.microsoft.com/office/drawing/2014/main" id="{A4A90A84-CD73-4545-A92C-317234946F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5" name="CuadroTexto 9">
          <a:extLst>
            <a:ext uri="{FF2B5EF4-FFF2-40B4-BE49-F238E27FC236}">
              <a16:creationId xmlns:a16="http://schemas.microsoft.com/office/drawing/2014/main" id="{9A3B52DC-0A23-4824-AAB9-6379C4CD0A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6" name="CuadroTexto 9">
          <a:extLst>
            <a:ext uri="{FF2B5EF4-FFF2-40B4-BE49-F238E27FC236}">
              <a16:creationId xmlns:a16="http://schemas.microsoft.com/office/drawing/2014/main" id="{3DB7EDF0-781C-4EA1-A9C8-504ECAA91A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7" name="CuadroTexto 946">
          <a:extLst>
            <a:ext uri="{FF2B5EF4-FFF2-40B4-BE49-F238E27FC236}">
              <a16:creationId xmlns:a16="http://schemas.microsoft.com/office/drawing/2014/main" id="{38601AB0-F72C-46E0-A59F-A340E83236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8" name="CuadroTexto 9">
          <a:extLst>
            <a:ext uri="{FF2B5EF4-FFF2-40B4-BE49-F238E27FC236}">
              <a16:creationId xmlns:a16="http://schemas.microsoft.com/office/drawing/2014/main" id="{8C7C3972-F2EC-48CD-B976-E788063C12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9" name="CuadroTexto 948">
          <a:extLst>
            <a:ext uri="{FF2B5EF4-FFF2-40B4-BE49-F238E27FC236}">
              <a16:creationId xmlns:a16="http://schemas.microsoft.com/office/drawing/2014/main" id="{1CAB58DA-F9F1-48E6-B41F-36C8FE2020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0" name="CuadroTexto 8">
          <a:extLst>
            <a:ext uri="{FF2B5EF4-FFF2-40B4-BE49-F238E27FC236}">
              <a16:creationId xmlns:a16="http://schemas.microsoft.com/office/drawing/2014/main" id="{D0CA7C73-6BA8-48F3-BA9F-9061BAD910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1" name="CuadroTexto 9">
          <a:extLst>
            <a:ext uri="{FF2B5EF4-FFF2-40B4-BE49-F238E27FC236}">
              <a16:creationId xmlns:a16="http://schemas.microsoft.com/office/drawing/2014/main" id="{5223D4E9-7978-4937-BC21-38685AB746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2" name="CuadroTexto 951">
          <a:extLst>
            <a:ext uri="{FF2B5EF4-FFF2-40B4-BE49-F238E27FC236}">
              <a16:creationId xmlns:a16="http://schemas.microsoft.com/office/drawing/2014/main" id="{5488EA37-E79F-42A4-BD63-DEC7A56C92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3" name="CuadroTexto 952">
          <a:extLst>
            <a:ext uri="{FF2B5EF4-FFF2-40B4-BE49-F238E27FC236}">
              <a16:creationId xmlns:a16="http://schemas.microsoft.com/office/drawing/2014/main" id="{07800A3A-664B-4101-9C9E-3B85A706DF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4" name="CuadroTexto 8">
          <a:extLst>
            <a:ext uri="{FF2B5EF4-FFF2-40B4-BE49-F238E27FC236}">
              <a16:creationId xmlns:a16="http://schemas.microsoft.com/office/drawing/2014/main" id="{9B9CEC4B-B916-4FB6-8739-D065B80B5A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5" name="CuadroTexto 9">
          <a:extLst>
            <a:ext uri="{FF2B5EF4-FFF2-40B4-BE49-F238E27FC236}">
              <a16:creationId xmlns:a16="http://schemas.microsoft.com/office/drawing/2014/main" id="{1D955CB3-D5B5-441D-B2FB-299877A661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6" name="CuadroTexto 955">
          <a:extLst>
            <a:ext uri="{FF2B5EF4-FFF2-40B4-BE49-F238E27FC236}">
              <a16:creationId xmlns:a16="http://schemas.microsoft.com/office/drawing/2014/main" id="{5077C5B9-AB3C-48A5-B4A6-076CC8C9D1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7" name="CuadroTexto 956">
          <a:extLst>
            <a:ext uri="{FF2B5EF4-FFF2-40B4-BE49-F238E27FC236}">
              <a16:creationId xmlns:a16="http://schemas.microsoft.com/office/drawing/2014/main" id="{92298BDE-52B8-41F3-9A69-A652F4E44E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8" name="CuadroTexto 9">
          <a:extLst>
            <a:ext uri="{FF2B5EF4-FFF2-40B4-BE49-F238E27FC236}">
              <a16:creationId xmlns:a16="http://schemas.microsoft.com/office/drawing/2014/main" id="{772D4C04-37CE-4D06-A9FB-E01F65D8CB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9" name="CuadroTexto 958">
          <a:extLst>
            <a:ext uri="{FF2B5EF4-FFF2-40B4-BE49-F238E27FC236}">
              <a16:creationId xmlns:a16="http://schemas.microsoft.com/office/drawing/2014/main" id="{5C2603E6-0BA2-4DAC-BB10-1CB3FBF8F4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0" name="CuadroTexto 9">
          <a:extLst>
            <a:ext uri="{FF2B5EF4-FFF2-40B4-BE49-F238E27FC236}">
              <a16:creationId xmlns:a16="http://schemas.microsoft.com/office/drawing/2014/main" id="{A4FEE599-FD26-4971-9476-CDB66C3DC1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1" name="CuadroTexto 9">
          <a:extLst>
            <a:ext uri="{FF2B5EF4-FFF2-40B4-BE49-F238E27FC236}">
              <a16:creationId xmlns:a16="http://schemas.microsoft.com/office/drawing/2014/main" id="{D42D7288-A76A-4AAE-B5FD-77F144C64B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2" name="CuadroTexto 9">
          <a:extLst>
            <a:ext uri="{FF2B5EF4-FFF2-40B4-BE49-F238E27FC236}">
              <a16:creationId xmlns:a16="http://schemas.microsoft.com/office/drawing/2014/main" id="{F2A0E0B5-5CE2-45DA-8FC6-D42285EF73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3" name="CuadroTexto 962">
          <a:extLst>
            <a:ext uri="{FF2B5EF4-FFF2-40B4-BE49-F238E27FC236}">
              <a16:creationId xmlns:a16="http://schemas.microsoft.com/office/drawing/2014/main" id="{124418CF-405E-4477-BD03-1FE68B7A78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4" name="CuadroTexto 9">
          <a:extLst>
            <a:ext uri="{FF2B5EF4-FFF2-40B4-BE49-F238E27FC236}">
              <a16:creationId xmlns:a16="http://schemas.microsoft.com/office/drawing/2014/main" id="{5F7D2064-D9F1-4C35-B91F-285CF55CEC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5" name="CuadroTexto 964">
          <a:extLst>
            <a:ext uri="{FF2B5EF4-FFF2-40B4-BE49-F238E27FC236}">
              <a16:creationId xmlns:a16="http://schemas.microsoft.com/office/drawing/2014/main" id="{11120587-FD22-4FE3-BD85-36E84DFE06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6" name="CuadroTexto 9">
          <a:extLst>
            <a:ext uri="{FF2B5EF4-FFF2-40B4-BE49-F238E27FC236}">
              <a16:creationId xmlns:a16="http://schemas.microsoft.com/office/drawing/2014/main" id="{1DA02AFE-17F0-42C1-A076-2B85D8536A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7" name="CuadroTexto 966">
          <a:extLst>
            <a:ext uri="{FF2B5EF4-FFF2-40B4-BE49-F238E27FC236}">
              <a16:creationId xmlns:a16="http://schemas.microsoft.com/office/drawing/2014/main" id="{AAAB55B1-F4A2-4D8F-9359-F9E7C95AC9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8" name="CuadroTexto 9">
          <a:extLst>
            <a:ext uri="{FF2B5EF4-FFF2-40B4-BE49-F238E27FC236}">
              <a16:creationId xmlns:a16="http://schemas.microsoft.com/office/drawing/2014/main" id="{662DEB05-1591-42EF-A6B5-DFD2702105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9" name="CuadroTexto 968">
          <a:extLst>
            <a:ext uri="{FF2B5EF4-FFF2-40B4-BE49-F238E27FC236}">
              <a16:creationId xmlns:a16="http://schemas.microsoft.com/office/drawing/2014/main" id="{63A04300-04F4-4070-9D52-30B1C3C982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0" name="CuadroTexto 9">
          <a:extLst>
            <a:ext uri="{FF2B5EF4-FFF2-40B4-BE49-F238E27FC236}">
              <a16:creationId xmlns:a16="http://schemas.microsoft.com/office/drawing/2014/main" id="{27DD6A8B-A6CC-4E55-8E43-568EF399F8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1" name="CuadroTexto 970">
          <a:extLst>
            <a:ext uri="{FF2B5EF4-FFF2-40B4-BE49-F238E27FC236}">
              <a16:creationId xmlns:a16="http://schemas.microsoft.com/office/drawing/2014/main" id="{1E9E8830-E11B-4C07-A66E-95749EE014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2" name="CuadroTexto 9">
          <a:extLst>
            <a:ext uri="{FF2B5EF4-FFF2-40B4-BE49-F238E27FC236}">
              <a16:creationId xmlns:a16="http://schemas.microsoft.com/office/drawing/2014/main" id="{950F5E93-C700-47CC-A26A-414B08ED1C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3" name="CuadroTexto 972">
          <a:extLst>
            <a:ext uri="{FF2B5EF4-FFF2-40B4-BE49-F238E27FC236}">
              <a16:creationId xmlns:a16="http://schemas.microsoft.com/office/drawing/2014/main" id="{833156AC-F296-4130-9977-3BE3569691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4" name="CuadroTexto 9">
          <a:extLst>
            <a:ext uri="{FF2B5EF4-FFF2-40B4-BE49-F238E27FC236}">
              <a16:creationId xmlns:a16="http://schemas.microsoft.com/office/drawing/2014/main" id="{2A1F0F59-1F99-43B5-9645-C62125C92C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5" name="CuadroTexto 974">
          <a:extLst>
            <a:ext uri="{FF2B5EF4-FFF2-40B4-BE49-F238E27FC236}">
              <a16:creationId xmlns:a16="http://schemas.microsoft.com/office/drawing/2014/main" id="{E71102BF-4EDF-4C3E-A7AF-56E5F1AB15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6" name="CuadroTexto 9">
          <a:extLst>
            <a:ext uri="{FF2B5EF4-FFF2-40B4-BE49-F238E27FC236}">
              <a16:creationId xmlns:a16="http://schemas.microsoft.com/office/drawing/2014/main" id="{1F4A2B61-EA7D-484D-9346-609163FF0E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7" name="CuadroTexto 976">
          <a:extLst>
            <a:ext uri="{FF2B5EF4-FFF2-40B4-BE49-F238E27FC236}">
              <a16:creationId xmlns:a16="http://schemas.microsoft.com/office/drawing/2014/main" id="{DDDC2590-853C-4449-AC75-087E71AB87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8" name="CuadroTexto 9">
          <a:extLst>
            <a:ext uri="{FF2B5EF4-FFF2-40B4-BE49-F238E27FC236}">
              <a16:creationId xmlns:a16="http://schemas.microsoft.com/office/drawing/2014/main" id="{81689FD7-35CD-40C5-ABBA-D51E732471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9" name="CuadroTexto 978">
          <a:extLst>
            <a:ext uri="{FF2B5EF4-FFF2-40B4-BE49-F238E27FC236}">
              <a16:creationId xmlns:a16="http://schemas.microsoft.com/office/drawing/2014/main" id="{7600495F-8CD1-4907-8620-8FC16AFF71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0" name="CuadroTexto 9">
          <a:extLst>
            <a:ext uri="{FF2B5EF4-FFF2-40B4-BE49-F238E27FC236}">
              <a16:creationId xmlns:a16="http://schemas.microsoft.com/office/drawing/2014/main" id="{83638A53-E201-4461-B0F9-D0FFC264F2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1" name="CuadroTexto 9">
          <a:extLst>
            <a:ext uri="{FF2B5EF4-FFF2-40B4-BE49-F238E27FC236}">
              <a16:creationId xmlns:a16="http://schemas.microsoft.com/office/drawing/2014/main" id="{624A8F9E-8ACE-494B-88E1-66F9A41A12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2" name="CuadroTexto 9">
          <a:extLst>
            <a:ext uri="{FF2B5EF4-FFF2-40B4-BE49-F238E27FC236}">
              <a16:creationId xmlns:a16="http://schemas.microsoft.com/office/drawing/2014/main" id="{583B6BAB-EB00-47DA-A910-AD88C62F62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3" name="CuadroTexto 982">
          <a:extLst>
            <a:ext uri="{FF2B5EF4-FFF2-40B4-BE49-F238E27FC236}">
              <a16:creationId xmlns:a16="http://schemas.microsoft.com/office/drawing/2014/main" id="{46C128BE-B8FF-4195-9D02-11CE1DD6C0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4" name="CuadroTexto 9">
          <a:extLst>
            <a:ext uri="{FF2B5EF4-FFF2-40B4-BE49-F238E27FC236}">
              <a16:creationId xmlns:a16="http://schemas.microsoft.com/office/drawing/2014/main" id="{141FB324-8285-48BD-90EA-8972F8336B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5" name="CuadroTexto 984">
          <a:extLst>
            <a:ext uri="{FF2B5EF4-FFF2-40B4-BE49-F238E27FC236}">
              <a16:creationId xmlns:a16="http://schemas.microsoft.com/office/drawing/2014/main" id="{C5A1F7C3-9D18-4AE0-857E-E686B908D1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6" name="CuadroTexto 8">
          <a:extLst>
            <a:ext uri="{FF2B5EF4-FFF2-40B4-BE49-F238E27FC236}">
              <a16:creationId xmlns:a16="http://schemas.microsoft.com/office/drawing/2014/main" id="{814A0E72-DBAE-492C-BFCD-CE8020BF08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7" name="CuadroTexto 9">
          <a:extLst>
            <a:ext uri="{FF2B5EF4-FFF2-40B4-BE49-F238E27FC236}">
              <a16:creationId xmlns:a16="http://schemas.microsoft.com/office/drawing/2014/main" id="{1A80BA5D-5B83-49D1-8FC5-D0676E8703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8" name="CuadroTexto 987">
          <a:extLst>
            <a:ext uri="{FF2B5EF4-FFF2-40B4-BE49-F238E27FC236}">
              <a16:creationId xmlns:a16="http://schemas.microsoft.com/office/drawing/2014/main" id="{815D1936-62F6-41E2-83C3-A357D12148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9" name="CuadroTexto 988">
          <a:extLst>
            <a:ext uri="{FF2B5EF4-FFF2-40B4-BE49-F238E27FC236}">
              <a16:creationId xmlns:a16="http://schemas.microsoft.com/office/drawing/2014/main" id="{8D31A9CC-7578-41E0-9F3C-CBDFBC0BE2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0" name="CuadroTexto 8">
          <a:extLst>
            <a:ext uri="{FF2B5EF4-FFF2-40B4-BE49-F238E27FC236}">
              <a16:creationId xmlns:a16="http://schemas.microsoft.com/office/drawing/2014/main" id="{678F4FFD-60AD-498B-9523-41B779EAA0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1" name="CuadroTexto 9">
          <a:extLst>
            <a:ext uri="{FF2B5EF4-FFF2-40B4-BE49-F238E27FC236}">
              <a16:creationId xmlns:a16="http://schemas.microsoft.com/office/drawing/2014/main" id="{BEA4A747-CC4C-43EB-BDFB-69F6BC4010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2" name="CuadroTexto 991">
          <a:extLst>
            <a:ext uri="{FF2B5EF4-FFF2-40B4-BE49-F238E27FC236}">
              <a16:creationId xmlns:a16="http://schemas.microsoft.com/office/drawing/2014/main" id="{11F51C12-B6E5-4054-B83B-56BD3E93E3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3" name="CuadroTexto 992">
          <a:extLst>
            <a:ext uri="{FF2B5EF4-FFF2-40B4-BE49-F238E27FC236}">
              <a16:creationId xmlns:a16="http://schemas.microsoft.com/office/drawing/2014/main" id="{A03119BE-FCE2-43EB-B3FE-CBA6D329EB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4" name="CuadroTexto 9">
          <a:extLst>
            <a:ext uri="{FF2B5EF4-FFF2-40B4-BE49-F238E27FC236}">
              <a16:creationId xmlns:a16="http://schemas.microsoft.com/office/drawing/2014/main" id="{9AB3F69F-FFA1-4A97-93BC-F27694244E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5" name="CuadroTexto 994">
          <a:extLst>
            <a:ext uri="{FF2B5EF4-FFF2-40B4-BE49-F238E27FC236}">
              <a16:creationId xmlns:a16="http://schemas.microsoft.com/office/drawing/2014/main" id="{A4C86E5F-C595-4BA4-9EF2-CA065E2A85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6" name="CuadroTexto 9">
          <a:extLst>
            <a:ext uri="{FF2B5EF4-FFF2-40B4-BE49-F238E27FC236}">
              <a16:creationId xmlns:a16="http://schemas.microsoft.com/office/drawing/2014/main" id="{3A5D20D4-A4CD-4382-ABB4-227B4F5EA6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7" name="CuadroTexto 9">
          <a:extLst>
            <a:ext uri="{FF2B5EF4-FFF2-40B4-BE49-F238E27FC236}">
              <a16:creationId xmlns:a16="http://schemas.microsoft.com/office/drawing/2014/main" id="{E798417E-59FC-4F3C-B13E-FF305942FA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8" name="CuadroTexto 9">
          <a:extLst>
            <a:ext uri="{FF2B5EF4-FFF2-40B4-BE49-F238E27FC236}">
              <a16:creationId xmlns:a16="http://schemas.microsoft.com/office/drawing/2014/main" id="{9D5179B1-5CF1-4DE8-A531-15BE11BB69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9" name="CuadroTexto 998">
          <a:extLst>
            <a:ext uri="{FF2B5EF4-FFF2-40B4-BE49-F238E27FC236}">
              <a16:creationId xmlns:a16="http://schemas.microsoft.com/office/drawing/2014/main" id="{B17B34EA-B425-4DEC-BA94-E86D2CAA6E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0" name="CuadroTexto 9">
          <a:extLst>
            <a:ext uri="{FF2B5EF4-FFF2-40B4-BE49-F238E27FC236}">
              <a16:creationId xmlns:a16="http://schemas.microsoft.com/office/drawing/2014/main" id="{6DCA9E36-69D0-4418-9F12-C0EFBD0FB1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1" name="CuadroTexto 1000">
          <a:extLst>
            <a:ext uri="{FF2B5EF4-FFF2-40B4-BE49-F238E27FC236}">
              <a16:creationId xmlns:a16="http://schemas.microsoft.com/office/drawing/2014/main" id="{C03FBF83-4C3A-498C-AF92-9AF905F745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2" name="CuadroTexto 9">
          <a:extLst>
            <a:ext uri="{FF2B5EF4-FFF2-40B4-BE49-F238E27FC236}">
              <a16:creationId xmlns:a16="http://schemas.microsoft.com/office/drawing/2014/main" id="{5C5EAA60-BB99-40A9-8FD6-9E3483613E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3" name="CuadroTexto 1002">
          <a:extLst>
            <a:ext uri="{FF2B5EF4-FFF2-40B4-BE49-F238E27FC236}">
              <a16:creationId xmlns:a16="http://schemas.microsoft.com/office/drawing/2014/main" id="{6E5EEB31-95F4-4BB0-89E6-BBC3E98967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4" name="CuadroTexto 9">
          <a:extLst>
            <a:ext uri="{FF2B5EF4-FFF2-40B4-BE49-F238E27FC236}">
              <a16:creationId xmlns:a16="http://schemas.microsoft.com/office/drawing/2014/main" id="{B23C5FC3-30B7-4E6F-89BB-EE77CA738A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5" name="CuadroTexto 1004">
          <a:extLst>
            <a:ext uri="{FF2B5EF4-FFF2-40B4-BE49-F238E27FC236}">
              <a16:creationId xmlns:a16="http://schemas.microsoft.com/office/drawing/2014/main" id="{437CFB85-694A-4B70-A5D3-D8A4CBFD97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6" name="CuadroTexto 9">
          <a:extLst>
            <a:ext uri="{FF2B5EF4-FFF2-40B4-BE49-F238E27FC236}">
              <a16:creationId xmlns:a16="http://schemas.microsoft.com/office/drawing/2014/main" id="{DADA8187-9A9F-425E-A7C1-8BA9669726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7" name="CuadroTexto 1006">
          <a:extLst>
            <a:ext uri="{FF2B5EF4-FFF2-40B4-BE49-F238E27FC236}">
              <a16:creationId xmlns:a16="http://schemas.microsoft.com/office/drawing/2014/main" id="{7C56C6D6-7123-4942-8F86-2DF7990BD9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8" name="CuadroTexto 9">
          <a:extLst>
            <a:ext uri="{FF2B5EF4-FFF2-40B4-BE49-F238E27FC236}">
              <a16:creationId xmlns:a16="http://schemas.microsoft.com/office/drawing/2014/main" id="{58E07EA8-46D7-41A3-A49A-AC8757CE9E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9" name="CuadroTexto 1008">
          <a:extLst>
            <a:ext uri="{FF2B5EF4-FFF2-40B4-BE49-F238E27FC236}">
              <a16:creationId xmlns:a16="http://schemas.microsoft.com/office/drawing/2014/main" id="{2152AE48-562F-4921-9F20-85BDC1FF18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0" name="CuadroTexto 9">
          <a:extLst>
            <a:ext uri="{FF2B5EF4-FFF2-40B4-BE49-F238E27FC236}">
              <a16:creationId xmlns:a16="http://schemas.microsoft.com/office/drawing/2014/main" id="{2DD078E2-EEEC-4ADE-8C57-920A6D7488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1" name="CuadroTexto 1010">
          <a:extLst>
            <a:ext uri="{FF2B5EF4-FFF2-40B4-BE49-F238E27FC236}">
              <a16:creationId xmlns:a16="http://schemas.microsoft.com/office/drawing/2014/main" id="{D448B2A9-72CC-4524-BD64-F394335731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2" name="CuadroTexto 9">
          <a:extLst>
            <a:ext uri="{FF2B5EF4-FFF2-40B4-BE49-F238E27FC236}">
              <a16:creationId xmlns:a16="http://schemas.microsoft.com/office/drawing/2014/main" id="{353EE354-31DD-4C7C-82F2-9774BE28C6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3" name="CuadroTexto 9">
          <a:extLst>
            <a:ext uri="{FF2B5EF4-FFF2-40B4-BE49-F238E27FC236}">
              <a16:creationId xmlns:a16="http://schemas.microsoft.com/office/drawing/2014/main" id="{24984DE3-B9F4-42CC-A9B2-143C299921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4" name="CuadroTexto 9">
          <a:extLst>
            <a:ext uri="{FF2B5EF4-FFF2-40B4-BE49-F238E27FC236}">
              <a16:creationId xmlns:a16="http://schemas.microsoft.com/office/drawing/2014/main" id="{DDDD5EC7-40F0-46BD-9B85-CDD31CA4A2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5" name="CuadroTexto 1014">
          <a:extLst>
            <a:ext uri="{FF2B5EF4-FFF2-40B4-BE49-F238E27FC236}">
              <a16:creationId xmlns:a16="http://schemas.microsoft.com/office/drawing/2014/main" id="{44B1A229-FAA1-4B23-BD67-08B9B2E714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6" name="CuadroTexto 9">
          <a:extLst>
            <a:ext uri="{FF2B5EF4-FFF2-40B4-BE49-F238E27FC236}">
              <a16:creationId xmlns:a16="http://schemas.microsoft.com/office/drawing/2014/main" id="{6E6A5108-5846-48EB-9CAC-D87D598673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7" name="CuadroTexto 1016">
          <a:extLst>
            <a:ext uri="{FF2B5EF4-FFF2-40B4-BE49-F238E27FC236}">
              <a16:creationId xmlns:a16="http://schemas.microsoft.com/office/drawing/2014/main" id="{C14379A3-44EB-4564-94A7-6980DAF96E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8" name="CuadroTexto 8">
          <a:extLst>
            <a:ext uri="{FF2B5EF4-FFF2-40B4-BE49-F238E27FC236}">
              <a16:creationId xmlns:a16="http://schemas.microsoft.com/office/drawing/2014/main" id="{BBF8A72E-0AC3-4CB0-AF4D-C9337A6463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9" name="CuadroTexto 9">
          <a:extLst>
            <a:ext uri="{FF2B5EF4-FFF2-40B4-BE49-F238E27FC236}">
              <a16:creationId xmlns:a16="http://schemas.microsoft.com/office/drawing/2014/main" id="{60FAC53C-13DA-421A-ADF2-0D9F7D0669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0" name="CuadroTexto 1019">
          <a:extLst>
            <a:ext uri="{FF2B5EF4-FFF2-40B4-BE49-F238E27FC236}">
              <a16:creationId xmlns:a16="http://schemas.microsoft.com/office/drawing/2014/main" id="{7E3042F2-0FB9-4447-8D8A-29253CB4C8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1" name="CuadroTexto 1020">
          <a:extLst>
            <a:ext uri="{FF2B5EF4-FFF2-40B4-BE49-F238E27FC236}">
              <a16:creationId xmlns:a16="http://schemas.microsoft.com/office/drawing/2014/main" id="{C883D4B2-269A-4064-9651-BDB315066C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2" name="CuadroTexto 8">
          <a:extLst>
            <a:ext uri="{FF2B5EF4-FFF2-40B4-BE49-F238E27FC236}">
              <a16:creationId xmlns:a16="http://schemas.microsoft.com/office/drawing/2014/main" id="{BA81A053-C9A5-4FE7-BD2E-302F3F8D6C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3" name="CuadroTexto 9">
          <a:extLst>
            <a:ext uri="{FF2B5EF4-FFF2-40B4-BE49-F238E27FC236}">
              <a16:creationId xmlns:a16="http://schemas.microsoft.com/office/drawing/2014/main" id="{14FA407D-E1B0-40E7-BC49-A1669262AC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4" name="CuadroTexto 1023">
          <a:extLst>
            <a:ext uri="{FF2B5EF4-FFF2-40B4-BE49-F238E27FC236}">
              <a16:creationId xmlns:a16="http://schemas.microsoft.com/office/drawing/2014/main" id="{F8152D99-23E2-47DE-B1B7-4B725C9277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5" name="CuadroTexto 1024">
          <a:extLst>
            <a:ext uri="{FF2B5EF4-FFF2-40B4-BE49-F238E27FC236}">
              <a16:creationId xmlns:a16="http://schemas.microsoft.com/office/drawing/2014/main" id="{B9B10EBB-A5D2-4C0D-934E-BDEA0023BA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6" name="CuadroTexto 9">
          <a:extLst>
            <a:ext uri="{FF2B5EF4-FFF2-40B4-BE49-F238E27FC236}">
              <a16:creationId xmlns:a16="http://schemas.microsoft.com/office/drawing/2014/main" id="{D3C8E7CA-1F90-4C2F-BC89-DEB7FDCDD0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7" name="CuadroTexto 1026">
          <a:extLst>
            <a:ext uri="{FF2B5EF4-FFF2-40B4-BE49-F238E27FC236}">
              <a16:creationId xmlns:a16="http://schemas.microsoft.com/office/drawing/2014/main" id="{C2231296-0269-4C7D-B42E-4900E42E59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8" name="CuadroTexto 9">
          <a:extLst>
            <a:ext uri="{FF2B5EF4-FFF2-40B4-BE49-F238E27FC236}">
              <a16:creationId xmlns:a16="http://schemas.microsoft.com/office/drawing/2014/main" id="{5EF8379C-FE96-4274-BF24-04ACAA77CC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9" name="CuadroTexto 9">
          <a:extLst>
            <a:ext uri="{FF2B5EF4-FFF2-40B4-BE49-F238E27FC236}">
              <a16:creationId xmlns:a16="http://schemas.microsoft.com/office/drawing/2014/main" id="{E980636D-72B5-480B-8B75-4E4A72BFE2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0" name="CuadroTexto 9">
          <a:extLst>
            <a:ext uri="{FF2B5EF4-FFF2-40B4-BE49-F238E27FC236}">
              <a16:creationId xmlns:a16="http://schemas.microsoft.com/office/drawing/2014/main" id="{D9982CE0-BB90-48C7-9937-7C9A3BB73E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1" name="CuadroTexto 1030">
          <a:extLst>
            <a:ext uri="{FF2B5EF4-FFF2-40B4-BE49-F238E27FC236}">
              <a16:creationId xmlns:a16="http://schemas.microsoft.com/office/drawing/2014/main" id="{8F7409C6-6D70-4EF5-B6D1-069158D820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2" name="CuadroTexto 9">
          <a:extLst>
            <a:ext uri="{FF2B5EF4-FFF2-40B4-BE49-F238E27FC236}">
              <a16:creationId xmlns:a16="http://schemas.microsoft.com/office/drawing/2014/main" id="{682AC356-769D-4313-85CF-FBBD743480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3" name="CuadroTexto 1032">
          <a:extLst>
            <a:ext uri="{FF2B5EF4-FFF2-40B4-BE49-F238E27FC236}">
              <a16:creationId xmlns:a16="http://schemas.microsoft.com/office/drawing/2014/main" id="{3BF432FB-CAF3-4DF7-8C5B-6A77996BDD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4" name="CuadroTexto 9">
          <a:extLst>
            <a:ext uri="{FF2B5EF4-FFF2-40B4-BE49-F238E27FC236}">
              <a16:creationId xmlns:a16="http://schemas.microsoft.com/office/drawing/2014/main" id="{F03DF864-F129-4FD8-88C4-E2CF067190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5" name="CuadroTexto 1034">
          <a:extLst>
            <a:ext uri="{FF2B5EF4-FFF2-40B4-BE49-F238E27FC236}">
              <a16:creationId xmlns:a16="http://schemas.microsoft.com/office/drawing/2014/main" id="{08A88739-ACA4-4A15-9C9F-00ADB02A71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6" name="CuadroTexto 9">
          <a:extLst>
            <a:ext uri="{FF2B5EF4-FFF2-40B4-BE49-F238E27FC236}">
              <a16:creationId xmlns:a16="http://schemas.microsoft.com/office/drawing/2014/main" id="{5BD9CA5C-9EDA-4B38-8F29-84D01527F4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7" name="CuadroTexto 1036">
          <a:extLst>
            <a:ext uri="{FF2B5EF4-FFF2-40B4-BE49-F238E27FC236}">
              <a16:creationId xmlns:a16="http://schemas.microsoft.com/office/drawing/2014/main" id="{11EF8E0C-7D52-4FB3-A257-E197C27B6A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8" name="CuadroTexto 9">
          <a:extLst>
            <a:ext uri="{FF2B5EF4-FFF2-40B4-BE49-F238E27FC236}">
              <a16:creationId xmlns:a16="http://schemas.microsoft.com/office/drawing/2014/main" id="{F59A7388-149F-4008-B1AA-48E11881C2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9" name="CuadroTexto 1038">
          <a:extLst>
            <a:ext uri="{FF2B5EF4-FFF2-40B4-BE49-F238E27FC236}">
              <a16:creationId xmlns:a16="http://schemas.microsoft.com/office/drawing/2014/main" id="{BB1DF8D3-77EB-42CC-B86D-66C9E538B2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0" name="CuadroTexto 9">
          <a:extLst>
            <a:ext uri="{FF2B5EF4-FFF2-40B4-BE49-F238E27FC236}">
              <a16:creationId xmlns:a16="http://schemas.microsoft.com/office/drawing/2014/main" id="{26F2DCD0-3E1D-4B79-BCA2-0E991AB43E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1" name="CuadroTexto 1040">
          <a:extLst>
            <a:ext uri="{FF2B5EF4-FFF2-40B4-BE49-F238E27FC236}">
              <a16:creationId xmlns:a16="http://schemas.microsoft.com/office/drawing/2014/main" id="{62CF9857-0B01-4FFD-9F6F-05DCBBA53B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2" name="CuadroTexto 9">
          <a:extLst>
            <a:ext uri="{FF2B5EF4-FFF2-40B4-BE49-F238E27FC236}">
              <a16:creationId xmlns:a16="http://schemas.microsoft.com/office/drawing/2014/main" id="{F5EB90F2-A568-4555-AA66-19521294DA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3" name="CuadroTexto 1042">
          <a:extLst>
            <a:ext uri="{FF2B5EF4-FFF2-40B4-BE49-F238E27FC236}">
              <a16:creationId xmlns:a16="http://schemas.microsoft.com/office/drawing/2014/main" id="{A147FC21-E797-49B9-9500-258866902B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4" name="CuadroTexto 9">
          <a:extLst>
            <a:ext uri="{FF2B5EF4-FFF2-40B4-BE49-F238E27FC236}">
              <a16:creationId xmlns:a16="http://schemas.microsoft.com/office/drawing/2014/main" id="{EF941E81-25B1-4C89-9A2F-850BEE95B2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5" name="CuadroTexto 9">
          <a:extLst>
            <a:ext uri="{FF2B5EF4-FFF2-40B4-BE49-F238E27FC236}">
              <a16:creationId xmlns:a16="http://schemas.microsoft.com/office/drawing/2014/main" id="{CC6F8848-90E7-4926-80FB-03700DA687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6" name="CuadroTexto 9">
          <a:extLst>
            <a:ext uri="{FF2B5EF4-FFF2-40B4-BE49-F238E27FC236}">
              <a16:creationId xmlns:a16="http://schemas.microsoft.com/office/drawing/2014/main" id="{65C97A7D-FD95-496A-A72A-8E28C27993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7" name="CuadroTexto 1046">
          <a:extLst>
            <a:ext uri="{FF2B5EF4-FFF2-40B4-BE49-F238E27FC236}">
              <a16:creationId xmlns:a16="http://schemas.microsoft.com/office/drawing/2014/main" id="{1298AA49-254A-45C1-A96E-CA19124FB6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8" name="CuadroTexto 9">
          <a:extLst>
            <a:ext uri="{FF2B5EF4-FFF2-40B4-BE49-F238E27FC236}">
              <a16:creationId xmlns:a16="http://schemas.microsoft.com/office/drawing/2014/main" id="{F515B450-EDAB-4E59-8816-2D6CDA5791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9" name="CuadroTexto 1048">
          <a:extLst>
            <a:ext uri="{FF2B5EF4-FFF2-40B4-BE49-F238E27FC236}">
              <a16:creationId xmlns:a16="http://schemas.microsoft.com/office/drawing/2014/main" id="{75672EB6-6A16-4FC0-8F4B-853B06F333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0" name="CuadroTexto 8">
          <a:extLst>
            <a:ext uri="{FF2B5EF4-FFF2-40B4-BE49-F238E27FC236}">
              <a16:creationId xmlns:a16="http://schemas.microsoft.com/office/drawing/2014/main" id="{C042F0B5-0C3D-4EE1-84FB-C7DD55B729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1" name="CuadroTexto 9">
          <a:extLst>
            <a:ext uri="{FF2B5EF4-FFF2-40B4-BE49-F238E27FC236}">
              <a16:creationId xmlns:a16="http://schemas.microsoft.com/office/drawing/2014/main" id="{66BF093F-884F-4B8A-9501-C8AAFFA7F1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2" name="CuadroTexto 1051">
          <a:extLst>
            <a:ext uri="{FF2B5EF4-FFF2-40B4-BE49-F238E27FC236}">
              <a16:creationId xmlns:a16="http://schemas.microsoft.com/office/drawing/2014/main" id="{6EB9FE22-A4DB-462F-95DB-1AE0872418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3" name="CuadroTexto 1052">
          <a:extLst>
            <a:ext uri="{FF2B5EF4-FFF2-40B4-BE49-F238E27FC236}">
              <a16:creationId xmlns:a16="http://schemas.microsoft.com/office/drawing/2014/main" id="{846E172F-70B8-4904-A901-CA7885FA7C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4" name="CuadroTexto 8">
          <a:extLst>
            <a:ext uri="{FF2B5EF4-FFF2-40B4-BE49-F238E27FC236}">
              <a16:creationId xmlns:a16="http://schemas.microsoft.com/office/drawing/2014/main" id="{E51C6760-9F36-4343-B821-49CD60FB51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5" name="CuadroTexto 9">
          <a:extLst>
            <a:ext uri="{FF2B5EF4-FFF2-40B4-BE49-F238E27FC236}">
              <a16:creationId xmlns:a16="http://schemas.microsoft.com/office/drawing/2014/main" id="{E38B4FED-EE68-483E-B991-399964D080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6" name="CuadroTexto 1055">
          <a:extLst>
            <a:ext uri="{FF2B5EF4-FFF2-40B4-BE49-F238E27FC236}">
              <a16:creationId xmlns:a16="http://schemas.microsoft.com/office/drawing/2014/main" id="{829C6962-AEA9-4E60-8E71-D5281578FD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7" name="CuadroTexto 1056">
          <a:extLst>
            <a:ext uri="{FF2B5EF4-FFF2-40B4-BE49-F238E27FC236}">
              <a16:creationId xmlns:a16="http://schemas.microsoft.com/office/drawing/2014/main" id="{E8C9D6FD-7560-4014-9A9E-6980F07032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8" name="CuadroTexto 9">
          <a:extLst>
            <a:ext uri="{FF2B5EF4-FFF2-40B4-BE49-F238E27FC236}">
              <a16:creationId xmlns:a16="http://schemas.microsoft.com/office/drawing/2014/main" id="{CFE46016-7D98-4B36-AFF6-D16986020E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9" name="CuadroTexto 1058">
          <a:extLst>
            <a:ext uri="{FF2B5EF4-FFF2-40B4-BE49-F238E27FC236}">
              <a16:creationId xmlns:a16="http://schemas.microsoft.com/office/drawing/2014/main" id="{E99FFC38-EEC4-4897-A81D-E98669C236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0" name="CuadroTexto 9">
          <a:extLst>
            <a:ext uri="{FF2B5EF4-FFF2-40B4-BE49-F238E27FC236}">
              <a16:creationId xmlns:a16="http://schemas.microsoft.com/office/drawing/2014/main" id="{AF7C30C6-63A8-4C88-B7A1-023A664F3F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1" name="CuadroTexto 9">
          <a:extLst>
            <a:ext uri="{FF2B5EF4-FFF2-40B4-BE49-F238E27FC236}">
              <a16:creationId xmlns:a16="http://schemas.microsoft.com/office/drawing/2014/main" id="{82CE09BF-D43A-4658-9DC1-100EC9C5B8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2" name="CuadroTexto 9">
          <a:extLst>
            <a:ext uri="{FF2B5EF4-FFF2-40B4-BE49-F238E27FC236}">
              <a16:creationId xmlns:a16="http://schemas.microsoft.com/office/drawing/2014/main" id="{E5A44383-A8E9-497F-BFA2-41F11DA466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3" name="CuadroTexto 1062">
          <a:extLst>
            <a:ext uri="{FF2B5EF4-FFF2-40B4-BE49-F238E27FC236}">
              <a16:creationId xmlns:a16="http://schemas.microsoft.com/office/drawing/2014/main" id="{92A56568-8E76-4A58-8138-30F9A7777C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4" name="CuadroTexto 9">
          <a:extLst>
            <a:ext uri="{FF2B5EF4-FFF2-40B4-BE49-F238E27FC236}">
              <a16:creationId xmlns:a16="http://schemas.microsoft.com/office/drawing/2014/main" id="{DCC7CC71-C63C-4811-8032-59C75FAED5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5" name="CuadroTexto 1064">
          <a:extLst>
            <a:ext uri="{FF2B5EF4-FFF2-40B4-BE49-F238E27FC236}">
              <a16:creationId xmlns:a16="http://schemas.microsoft.com/office/drawing/2014/main" id="{DBBB6E87-9796-491D-9657-B9EA1B46EC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6" name="CuadroTexto 9">
          <a:extLst>
            <a:ext uri="{FF2B5EF4-FFF2-40B4-BE49-F238E27FC236}">
              <a16:creationId xmlns:a16="http://schemas.microsoft.com/office/drawing/2014/main" id="{203E62EB-9C1C-425F-9547-48B480F36A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7" name="CuadroTexto 1066">
          <a:extLst>
            <a:ext uri="{FF2B5EF4-FFF2-40B4-BE49-F238E27FC236}">
              <a16:creationId xmlns:a16="http://schemas.microsoft.com/office/drawing/2014/main" id="{DB1F21E9-4B6B-4407-B215-873C85A5F1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8" name="CuadroTexto 9">
          <a:extLst>
            <a:ext uri="{FF2B5EF4-FFF2-40B4-BE49-F238E27FC236}">
              <a16:creationId xmlns:a16="http://schemas.microsoft.com/office/drawing/2014/main" id="{A846AE2A-739F-419E-87D2-D5691EF86A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9" name="CuadroTexto 1068">
          <a:extLst>
            <a:ext uri="{FF2B5EF4-FFF2-40B4-BE49-F238E27FC236}">
              <a16:creationId xmlns:a16="http://schemas.microsoft.com/office/drawing/2014/main" id="{D96203D1-BF37-41E5-A6B0-EF7173B68E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0" name="CuadroTexto 9">
          <a:extLst>
            <a:ext uri="{FF2B5EF4-FFF2-40B4-BE49-F238E27FC236}">
              <a16:creationId xmlns:a16="http://schemas.microsoft.com/office/drawing/2014/main" id="{849ED1C7-33EA-4DD7-9B4F-D142EB6667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1" name="CuadroTexto 9">
          <a:extLst>
            <a:ext uri="{FF2B5EF4-FFF2-40B4-BE49-F238E27FC236}">
              <a16:creationId xmlns:a16="http://schemas.microsoft.com/office/drawing/2014/main" id="{823866F1-F620-4FC9-A335-695931B748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2" name="CuadroTexto 9">
          <a:extLst>
            <a:ext uri="{FF2B5EF4-FFF2-40B4-BE49-F238E27FC236}">
              <a16:creationId xmlns:a16="http://schemas.microsoft.com/office/drawing/2014/main" id="{940B52C2-E5DE-40EE-B43C-BC03B22112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3" name="CuadroTexto 1072">
          <a:extLst>
            <a:ext uri="{FF2B5EF4-FFF2-40B4-BE49-F238E27FC236}">
              <a16:creationId xmlns:a16="http://schemas.microsoft.com/office/drawing/2014/main" id="{16596878-4152-4DAA-B987-73258A26AB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4" name="CuadroTexto 3">
          <a:extLst>
            <a:ext uri="{FF2B5EF4-FFF2-40B4-BE49-F238E27FC236}">
              <a16:creationId xmlns:a16="http://schemas.microsoft.com/office/drawing/2014/main" id="{848623E7-FFCD-4D64-859E-1FE157302E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5" name="CuadroTexto 7">
          <a:extLst>
            <a:ext uri="{FF2B5EF4-FFF2-40B4-BE49-F238E27FC236}">
              <a16:creationId xmlns:a16="http://schemas.microsoft.com/office/drawing/2014/main" id="{1BA3704F-3B94-48A0-9A0B-FD3F0DEE00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6" name="CuadroTexto 8">
          <a:extLst>
            <a:ext uri="{FF2B5EF4-FFF2-40B4-BE49-F238E27FC236}">
              <a16:creationId xmlns:a16="http://schemas.microsoft.com/office/drawing/2014/main" id="{54B3762C-2C7B-43B1-BDA5-997D71ACD5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7" name="CuadroTexto 9">
          <a:extLst>
            <a:ext uri="{FF2B5EF4-FFF2-40B4-BE49-F238E27FC236}">
              <a16:creationId xmlns:a16="http://schemas.microsoft.com/office/drawing/2014/main" id="{74E27D0B-CBA5-42E6-B368-4EE68A1B24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8" name="CuadroTexto 3">
          <a:extLst>
            <a:ext uri="{FF2B5EF4-FFF2-40B4-BE49-F238E27FC236}">
              <a16:creationId xmlns:a16="http://schemas.microsoft.com/office/drawing/2014/main" id="{DBF4549B-E952-46C5-92EE-07FE20A153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9" name="CuadroTexto 1078">
          <a:extLst>
            <a:ext uri="{FF2B5EF4-FFF2-40B4-BE49-F238E27FC236}">
              <a16:creationId xmlns:a16="http://schemas.microsoft.com/office/drawing/2014/main" id="{173FA1FE-3318-448E-B343-64321DE2AD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0" name="CuadroTexto 1079">
          <a:extLst>
            <a:ext uri="{FF2B5EF4-FFF2-40B4-BE49-F238E27FC236}">
              <a16:creationId xmlns:a16="http://schemas.microsoft.com/office/drawing/2014/main" id="{CE4C62D9-E6BE-4DD8-A0C6-F0EA1BACC7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1" name="CuadroTexto 1080">
          <a:extLst>
            <a:ext uri="{FF2B5EF4-FFF2-40B4-BE49-F238E27FC236}">
              <a16:creationId xmlns:a16="http://schemas.microsoft.com/office/drawing/2014/main" id="{0837FA5D-BEE4-40FC-A2C0-4B9B58191A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2" name="CuadroTexto 8">
          <a:extLst>
            <a:ext uri="{FF2B5EF4-FFF2-40B4-BE49-F238E27FC236}">
              <a16:creationId xmlns:a16="http://schemas.microsoft.com/office/drawing/2014/main" id="{490C5767-E3B6-4B5A-8273-85DE2D8182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3" name="CuadroTexto 9">
          <a:extLst>
            <a:ext uri="{FF2B5EF4-FFF2-40B4-BE49-F238E27FC236}">
              <a16:creationId xmlns:a16="http://schemas.microsoft.com/office/drawing/2014/main" id="{5793DD4E-6553-48E1-88F4-EB48C32272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4" name="CuadroTexto 8">
          <a:extLst>
            <a:ext uri="{FF2B5EF4-FFF2-40B4-BE49-F238E27FC236}">
              <a16:creationId xmlns:a16="http://schemas.microsoft.com/office/drawing/2014/main" id="{BA0BB60A-E657-439A-A4D2-9E43F989A6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5" name="CuadroTexto 9">
          <a:extLst>
            <a:ext uri="{FF2B5EF4-FFF2-40B4-BE49-F238E27FC236}">
              <a16:creationId xmlns:a16="http://schemas.microsoft.com/office/drawing/2014/main" id="{161D75BE-2790-4F47-9571-51CFFCEE8F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6" name="CuadroTexto 8">
          <a:extLst>
            <a:ext uri="{FF2B5EF4-FFF2-40B4-BE49-F238E27FC236}">
              <a16:creationId xmlns:a16="http://schemas.microsoft.com/office/drawing/2014/main" id="{F39F64F5-36E3-470F-8939-44FF20529B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7" name="CuadroTexto 9">
          <a:extLst>
            <a:ext uri="{FF2B5EF4-FFF2-40B4-BE49-F238E27FC236}">
              <a16:creationId xmlns:a16="http://schemas.microsoft.com/office/drawing/2014/main" id="{83A79AB4-C8A1-4C06-AB4E-BF265F2A7B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8" name="CuadroTexto 1087">
          <a:extLst>
            <a:ext uri="{FF2B5EF4-FFF2-40B4-BE49-F238E27FC236}">
              <a16:creationId xmlns:a16="http://schemas.microsoft.com/office/drawing/2014/main" id="{7CAA8676-9697-4E6C-8A97-782BA6CF81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9" name="CuadroTexto 1088">
          <a:extLst>
            <a:ext uri="{FF2B5EF4-FFF2-40B4-BE49-F238E27FC236}">
              <a16:creationId xmlns:a16="http://schemas.microsoft.com/office/drawing/2014/main" id="{112FEC8A-F75A-469B-9592-BD990443CA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0" name="CuadroTexto 3">
          <a:extLst>
            <a:ext uri="{FF2B5EF4-FFF2-40B4-BE49-F238E27FC236}">
              <a16:creationId xmlns:a16="http://schemas.microsoft.com/office/drawing/2014/main" id="{56FFA2BA-EBA8-47F1-A9BC-51994B2CBA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1" name="CuadroTexto 7">
          <a:extLst>
            <a:ext uri="{FF2B5EF4-FFF2-40B4-BE49-F238E27FC236}">
              <a16:creationId xmlns:a16="http://schemas.microsoft.com/office/drawing/2014/main" id="{50CEC423-0962-46CF-9ACF-99E9AADFEC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2" name="CuadroTexto 8">
          <a:extLst>
            <a:ext uri="{FF2B5EF4-FFF2-40B4-BE49-F238E27FC236}">
              <a16:creationId xmlns:a16="http://schemas.microsoft.com/office/drawing/2014/main" id="{046A58D5-E25F-4260-8788-04E762062E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3" name="CuadroTexto 9">
          <a:extLst>
            <a:ext uri="{FF2B5EF4-FFF2-40B4-BE49-F238E27FC236}">
              <a16:creationId xmlns:a16="http://schemas.microsoft.com/office/drawing/2014/main" id="{4C404170-5E32-43E4-A1C1-EFF9E7F4D7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4" name="CuadroTexto 3">
          <a:extLst>
            <a:ext uri="{FF2B5EF4-FFF2-40B4-BE49-F238E27FC236}">
              <a16:creationId xmlns:a16="http://schemas.microsoft.com/office/drawing/2014/main" id="{16EB6944-E563-4D1F-B56E-607D28E5ED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5" name="CuadroTexto 1094">
          <a:extLst>
            <a:ext uri="{FF2B5EF4-FFF2-40B4-BE49-F238E27FC236}">
              <a16:creationId xmlns:a16="http://schemas.microsoft.com/office/drawing/2014/main" id="{52084F8B-3D04-43E3-93EA-2E14D0035A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6" name="CuadroTexto 1095">
          <a:extLst>
            <a:ext uri="{FF2B5EF4-FFF2-40B4-BE49-F238E27FC236}">
              <a16:creationId xmlns:a16="http://schemas.microsoft.com/office/drawing/2014/main" id="{7A865FE3-EDA6-4EFB-9D83-16663E50B0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7" name="CuadroTexto 1096">
          <a:extLst>
            <a:ext uri="{FF2B5EF4-FFF2-40B4-BE49-F238E27FC236}">
              <a16:creationId xmlns:a16="http://schemas.microsoft.com/office/drawing/2014/main" id="{F4C5F173-CE82-4089-A853-CB158715A3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8" name="CuadroTexto 3">
          <a:extLst>
            <a:ext uri="{FF2B5EF4-FFF2-40B4-BE49-F238E27FC236}">
              <a16:creationId xmlns:a16="http://schemas.microsoft.com/office/drawing/2014/main" id="{77F595AB-61B4-400C-AE73-4F3FF91160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9" name="CuadroTexto 7">
          <a:extLst>
            <a:ext uri="{FF2B5EF4-FFF2-40B4-BE49-F238E27FC236}">
              <a16:creationId xmlns:a16="http://schemas.microsoft.com/office/drawing/2014/main" id="{D71629EF-5FC5-413A-841F-E0EC6A966A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0" name="CuadroTexto 8">
          <a:extLst>
            <a:ext uri="{FF2B5EF4-FFF2-40B4-BE49-F238E27FC236}">
              <a16:creationId xmlns:a16="http://schemas.microsoft.com/office/drawing/2014/main" id="{677EB4F5-D48A-4A84-91E3-179E1AC79A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1" name="CuadroTexto 9">
          <a:extLst>
            <a:ext uri="{FF2B5EF4-FFF2-40B4-BE49-F238E27FC236}">
              <a16:creationId xmlns:a16="http://schemas.microsoft.com/office/drawing/2014/main" id="{8908D31A-FCCD-48AF-B113-93F2E83F8A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2" name="CuadroTexto 3">
          <a:extLst>
            <a:ext uri="{FF2B5EF4-FFF2-40B4-BE49-F238E27FC236}">
              <a16:creationId xmlns:a16="http://schemas.microsoft.com/office/drawing/2014/main" id="{A89E72EB-A7B9-451F-AAFC-B623495589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3" name="CuadroTexto 1102">
          <a:extLst>
            <a:ext uri="{FF2B5EF4-FFF2-40B4-BE49-F238E27FC236}">
              <a16:creationId xmlns:a16="http://schemas.microsoft.com/office/drawing/2014/main" id="{30984EF2-643F-4048-8F0E-1075927A8F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4" name="CuadroTexto 1103">
          <a:extLst>
            <a:ext uri="{FF2B5EF4-FFF2-40B4-BE49-F238E27FC236}">
              <a16:creationId xmlns:a16="http://schemas.microsoft.com/office/drawing/2014/main" id="{99BFA049-83C9-4303-898A-CC7039A78D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5" name="CuadroTexto 1104">
          <a:extLst>
            <a:ext uri="{FF2B5EF4-FFF2-40B4-BE49-F238E27FC236}">
              <a16:creationId xmlns:a16="http://schemas.microsoft.com/office/drawing/2014/main" id="{E8953495-A24E-40B9-9E03-DB75FE7A3C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6" name="CuadroTexto 8">
          <a:extLst>
            <a:ext uri="{FF2B5EF4-FFF2-40B4-BE49-F238E27FC236}">
              <a16:creationId xmlns:a16="http://schemas.microsoft.com/office/drawing/2014/main" id="{C61238D8-F689-4C78-BCA4-031FB670CA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7" name="CuadroTexto 9">
          <a:extLst>
            <a:ext uri="{FF2B5EF4-FFF2-40B4-BE49-F238E27FC236}">
              <a16:creationId xmlns:a16="http://schemas.microsoft.com/office/drawing/2014/main" id="{F77820CD-6D3E-4B0C-84E3-EAC51F9C55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8" name="CuadroTexto 8">
          <a:extLst>
            <a:ext uri="{FF2B5EF4-FFF2-40B4-BE49-F238E27FC236}">
              <a16:creationId xmlns:a16="http://schemas.microsoft.com/office/drawing/2014/main" id="{86849419-6C1E-46F6-BD65-A238446A5E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9" name="CuadroTexto 9">
          <a:extLst>
            <a:ext uri="{FF2B5EF4-FFF2-40B4-BE49-F238E27FC236}">
              <a16:creationId xmlns:a16="http://schemas.microsoft.com/office/drawing/2014/main" id="{8D0CDE67-7AB3-4B48-8335-E44F828FD0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0" name="CuadroTexto 8">
          <a:extLst>
            <a:ext uri="{FF2B5EF4-FFF2-40B4-BE49-F238E27FC236}">
              <a16:creationId xmlns:a16="http://schemas.microsoft.com/office/drawing/2014/main" id="{8AAB0F76-769C-465C-B18E-3AADB98F57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1" name="CuadroTexto 9">
          <a:extLst>
            <a:ext uri="{FF2B5EF4-FFF2-40B4-BE49-F238E27FC236}">
              <a16:creationId xmlns:a16="http://schemas.microsoft.com/office/drawing/2014/main" id="{4E55311E-70BB-4E7A-91B7-B6E7D13789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2" name="CuadroTexto 1111">
          <a:extLst>
            <a:ext uri="{FF2B5EF4-FFF2-40B4-BE49-F238E27FC236}">
              <a16:creationId xmlns:a16="http://schemas.microsoft.com/office/drawing/2014/main" id="{4A4CAE2B-FF0C-4558-8B34-323B9AAB5A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3" name="CuadroTexto 1112">
          <a:extLst>
            <a:ext uri="{FF2B5EF4-FFF2-40B4-BE49-F238E27FC236}">
              <a16:creationId xmlns:a16="http://schemas.microsoft.com/office/drawing/2014/main" id="{6D54461F-F6F3-495F-BDE8-F45499381E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4" name="CuadroTexto 3">
          <a:extLst>
            <a:ext uri="{FF2B5EF4-FFF2-40B4-BE49-F238E27FC236}">
              <a16:creationId xmlns:a16="http://schemas.microsoft.com/office/drawing/2014/main" id="{839E02DD-ACAF-45C8-8707-378D850490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5" name="CuadroTexto 7">
          <a:extLst>
            <a:ext uri="{FF2B5EF4-FFF2-40B4-BE49-F238E27FC236}">
              <a16:creationId xmlns:a16="http://schemas.microsoft.com/office/drawing/2014/main" id="{F450C552-725B-4856-8254-C306B48037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6" name="CuadroTexto 8">
          <a:extLst>
            <a:ext uri="{FF2B5EF4-FFF2-40B4-BE49-F238E27FC236}">
              <a16:creationId xmlns:a16="http://schemas.microsoft.com/office/drawing/2014/main" id="{10154D6E-176A-4BCF-8EB7-3A259B52DF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7" name="CuadroTexto 9">
          <a:extLst>
            <a:ext uri="{FF2B5EF4-FFF2-40B4-BE49-F238E27FC236}">
              <a16:creationId xmlns:a16="http://schemas.microsoft.com/office/drawing/2014/main" id="{140429CE-1E3B-42D6-977F-0A581D967A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8" name="CuadroTexto 3">
          <a:extLst>
            <a:ext uri="{FF2B5EF4-FFF2-40B4-BE49-F238E27FC236}">
              <a16:creationId xmlns:a16="http://schemas.microsoft.com/office/drawing/2014/main" id="{3D821D1D-9F12-4745-AD53-152DD00808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9" name="CuadroTexto 1118">
          <a:extLst>
            <a:ext uri="{FF2B5EF4-FFF2-40B4-BE49-F238E27FC236}">
              <a16:creationId xmlns:a16="http://schemas.microsoft.com/office/drawing/2014/main" id="{8F887138-D427-4478-9A04-942C04096C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0" name="CuadroTexto 1119">
          <a:extLst>
            <a:ext uri="{FF2B5EF4-FFF2-40B4-BE49-F238E27FC236}">
              <a16:creationId xmlns:a16="http://schemas.microsoft.com/office/drawing/2014/main" id="{9E668CD6-DD9D-4E8E-84D0-039FEA1FEE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1" name="CuadroTexto 1120">
          <a:extLst>
            <a:ext uri="{FF2B5EF4-FFF2-40B4-BE49-F238E27FC236}">
              <a16:creationId xmlns:a16="http://schemas.microsoft.com/office/drawing/2014/main" id="{811CE3C8-959C-4B80-ABAA-36021D50F4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2" name="CuadroTexto 8">
          <a:extLst>
            <a:ext uri="{FF2B5EF4-FFF2-40B4-BE49-F238E27FC236}">
              <a16:creationId xmlns:a16="http://schemas.microsoft.com/office/drawing/2014/main" id="{6E328612-EFE6-40E3-BAA1-78C970171A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3" name="CuadroTexto 9">
          <a:extLst>
            <a:ext uri="{FF2B5EF4-FFF2-40B4-BE49-F238E27FC236}">
              <a16:creationId xmlns:a16="http://schemas.microsoft.com/office/drawing/2014/main" id="{990CEA64-44D5-405A-A894-3C2528E5D6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4" name="CuadroTexto 1123">
          <a:extLst>
            <a:ext uri="{FF2B5EF4-FFF2-40B4-BE49-F238E27FC236}">
              <a16:creationId xmlns:a16="http://schemas.microsoft.com/office/drawing/2014/main" id="{2D14288C-FC61-43B4-BF9B-945513F8DE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5" name="CuadroTexto 1124">
          <a:extLst>
            <a:ext uri="{FF2B5EF4-FFF2-40B4-BE49-F238E27FC236}">
              <a16:creationId xmlns:a16="http://schemas.microsoft.com/office/drawing/2014/main" id="{FFA31D28-674A-4347-9346-B6A73CFE3C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6" name="CuadroTexto 8">
          <a:extLst>
            <a:ext uri="{FF2B5EF4-FFF2-40B4-BE49-F238E27FC236}">
              <a16:creationId xmlns:a16="http://schemas.microsoft.com/office/drawing/2014/main" id="{A7999786-A6E9-4B97-96E4-99DECAAACA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7" name="CuadroTexto 9">
          <a:extLst>
            <a:ext uri="{FF2B5EF4-FFF2-40B4-BE49-F238E27FC236}">
              <a16:creationId xmlns:a16="http://schemas.microsoft.com/office/drawing/2014/main" id="{0201C60C-D0E6-489A-AC1E-EBD62E1045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8" name="CuadroTexto 1127">
          <a:extLst>
            <a:ext uri="{FF2B5EF4-FFF2-40B4-BE49-F238E27FC236}">
              <a16:creationId xmlns:a16="http://schemas.microsoft.com/office/drawing/2014/main" id="{2BD8E7D6-70F3-4A04-9493-85D770A549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9" name="CuadroTexto 1128">
          <a:extLst>
            <a:ext uri="{FF2B5EF4-FFF2-40B4-BE49-F238E27FC236}">
              <a16:creationId xmlns:a16="http://schemas.microsoft.com/office/drawing/2014/main" id="{E7E58CCA-8702-4BC5-957F-BAB39CB423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0" name="CuadroTexto 9">
          <a:extLst>
            <a:ext uri="{FF2B5EF4-FFF2-40B4-BE49-F238E27FC236}">
              <a16:creationId xmlns:a16="http://schemas.microsoft.com/office/drawing/2014/main" id="{CB968F95-E234-4CC6-BDB8-79E9A9F7EA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1" name="CuadroTexto 1130">
          <a:extLst>
            <a:ext uri="{FF2B5EF4-FFF2-40B4-BE49-F238E27FC236}">
              <a16:creationId xmlns:a16="http://schemas.microsoft.com/office/drawing/2014/main" id="{3927C63B-2808-4034-848C-7FBB856E9A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2" name="CuadroTexto 9">
          <a:extLst>
            <a:ext uri="{FF2B5EF4-FFF2-40B4-BE49-F238E27FC236}">
              <a16:creationId xmlns:a16="http://schemas.microsoft.com/office/drawing/2014/main" id="{C1015084-1EAA-458B-B2AE-EBB18412EA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3" name="CuadroTexto 9">
          <a:extLst>
            <a:ext uri="{FF2B5EF4-FFF2-40B4-BE49-F238E27FC236}">
              <a16:creationId xmlns:a16="http://schemas.microsoft.com/office/drawing/2014/main" id="{0CB95490-64D7-486B-B6D3-3F00971808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4" name="CuadroTexto 9">
          <a:extLst>
            <a:ext uri="{FF2B5EF4-FFF2-40B4-BE49-F238E27FC236}">
              <a16:creationId xmlns:a16="http://schemas.microsoft.com/office/drawing/2014/main" id="{803F0341-44D2-4DA3-B71A-83B9A6BB39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5" name="CuadroTexto 1134">
          <a:extLst>
            <a:ext uri="{FF2B5EF4-FFF2-40B4-BE49-F238E27FC236}">
              <a16:creationId xmlns:a16="http://schemas.microsoft.com/office/drawing/2014/main" id="{C85189D5-9348-420F-BAE3-869BA7E43C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6" name="CuadroTexto 9">
          <a:extLst>
            <a:ext uri="{FF2B5EF4-FFF2-40B4-BE49-F238E27FC236}">
              <a16:creationId xmlns:a16="http://schemas.microsoft.com/office/drawing/2014/main" id="{705D84E5-6577-483A-93E7-7A5B36C38E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7" name="CuadroTexto 1136">
          <a:extLst>
            <a:ext uri="{FF2B5EF4-FFF2-40B4-BE49-F238E27FC236}">
              <a16:creationId xmlns:a16="http://schemas.microsoft.com/office/drawing/2014/main" id="{40882403-74F0-49DB-A6AC-1706A54314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8" name="CuadroTexto 8">
          <a:extLst>
            <a:ext uri="{FF2B5EF4-FFF2-40B4-BE49-F238E27FC236}">
              <a16:creationId xmlns:a16="http://schemas.microsoft.com/office/drawing/2014/main" id="{22750787-D057-4AB1-A520-41FC714EF5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9" name="CuadroTexto 9">
          <a:extLst>
            <a:ext uri="{FF2B5EF4-FFF2-40B4-BE49-F238E27FC236}">
              <a16:creationId xmlns:a16="http://schemas.microsoft.com/office/drawing/2014/main" id="{8A9D3BF9-ECD2-4139-93BC-EC3C0BE3D4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0" name="CuadroTexto 1139">
          <a:extLst>
            <a:ext uri="{FF2B5EF4-FFF2-40B4-BE49-F238E27FC236}">
              <a16:creationId xmlns:a16="http://schemas.microsoft.com/office/drawing/2014/main" id="{1A5AFB08-A850-4352-9216-ACDC23CC02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1" name="CuadroTexto 1140">
          <a:extLst>
            <a:ext uri="{FF2B5EF4-FFF2-40B4-BE49-F238E27FC236}">
              <a16:creationId xmlns:a16="http://schemas.microsoft.com/office/drawing/2014/main" id="{CE73EDEC-9DF5-4837-805B-EC86F48C7E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2" name="CuadroTexto 8">
          <a:extLst>
            <a:ext uri="{FF2B5EF4-FFF2-40B4-BE49-F238E27FC236}">
              <a16:creationId xmlns:a16="http://schemas.microsoft.com/office/drawing/2014/main" id="{DC82C350-D28A-4D73-A80D-1D47A0F884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3" name="CuadroTexto 9">
          <a:extLst>
            <a:ext uri="{FF2B5EF4-FFF2-40B4-BE49-F238E27FC236}">
              <a16:creationId xmlns:a16="http://schemas.microsoft.com/office/drawing/2014/main" id="{47C16ECF-B9AD-4BE5-AA2C-7CCD264D7F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4" name="CuadroTexto 1143">
          <a:extLst>
            <a:ext uri="{FF2B5EF4-FFF2-40B4-BE49-F238E27FC236}">
              <a16:creationId xmlns:a16="http://schemas.microsoft.com/office/drawing/2014/main" id="{40134EC4-A716-4C61-87BB-48EB0AA633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5" name="CuadroTexto 1144">
          <a:extLst>
            <a:ext uri="{FF2B5EF4-FFF2-40B4-BE49-F238E27FC236}">
              <a16:creationId xmlns:a16="http://schemas.microsoft.com/office/drawing/2014/main" id="{ED21F48C-92F7-48F5-B71A-54DF997BE4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6" name="CuadroTexto 3">
          <a:extLst>
            <a:ext uri="{FF2B5EF4-FFF2-40B4-BE49-F238E27FC236}">
              <a16:creationId xmlns:a16="http://schemas.microsoft.com/office/drawing/2014/main" id="{39480DBF-B753-4D3D-B15F-29084F75B0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7" name="CuadroTexto 7">
          <a:extLst>
            <a:ext uri="{FF2B5EF4-FFF2-40B4-BE49-F238E27FC236}">
              <a16:creationId xmlns:a16="http://schemas.microsoft.com/office/drawing/2014/main" id="{AFED1BF1-FFAE-4C44-BA3B-7B370711BF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8" name="CuadroTexto 8">
          <a:extLst>
            <a:ext uri="{FF2B5EF4-FFF2-40B4-BE49-F238E27FC236}">
              <a16:creationId xmlns:a16="http://schemas.microsoft.com/office/drawing/2014/main" id="{60907D2B-EEAB-4EB7-B33C-626AFFC978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9" name="CuadroTexto 9">
          <a:extLst>
            <a:ext uri="{FF2B5EF4-FFF2-40B4-BE49-F238E27FC236}">
              <a16:creationId xmlns:a16="http://schemas.microsoft.com/office/drawing/2014/main" id="{B3F75B76-C4AA-40C6-B12D-3F6EBA3E80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0" name="CuadroTexto 3">
          <a:extLst>
            <a:ext uri="{FF2B5EF4-FFF2-40B4-BE49-F238E27FC236}">
              <a16:creationId xmlns:a16="http://schemas.microsoft.com/office/drawing/2014/main" id="{1527AFE4-A9F9-4558-8314-4F5EA0F5CD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1" name="CuadroTexto 1150">
          <a:extLst>
            <a:ext uri="{FF2B5EF4-FFF2-40B4-BE49-F238E27FC236}">
              <a16:creationId xmlns:a16="http://schemas.microsoft.com/office/drawing/2014/main" id="{555C0550-43D6-4C56-84A6-0D28C6B21C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2" name="CuadroTexto 1151">
          <a:extLst>
            <a:ext uri="{FF2B5EF4-FFF2-40B4-BE49-F238E27FC236}">
              <a16:creationId xmlns:a16="http://schemas.microsoft.com/office/drawing/2014/main" id="{79D25D94-017C-4B2D-BC22-D90FBD1BCE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3" name="CuadroTexto 1152">
          <a:extLst>
            <a:ext uri="{FF2B5EF4-FFF2-40B4-BE49-F238E27FC236}">
              <a16:creationId xmlns:a16="http://schemas.microsoft.com/office/drawing/2014/main" id="{56D32DF2-FB37-4037-961E-8C9B04425F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4" name="CuadroTexto 8">
          <a:extLst>
            <a:ext uri="{FF2B5EF4-FFF2-40B4-BE49-F238E27FC236}">
              <a16:creationId xmlns:a16="http://schemas.microsoft.com/office/drawing/2014/main" id="{6FF585BB-E1DD-4D9E-97CA-62CE3BEAAC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5" name="CuadroTexto 9">
          <a:extLst>
            <a:ext uri="{FF2B5EF4-FFF2-40B4-BE49-F238E27FC236}">
              <a16:creationId xmlns:a16="http://schemas.microsoft.com/office/drawing/2014/main" id="{A3D70EC1-3376-49CE-9118-7FEB48EACB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6" name="CuadroTexto 8">
          <a:extLst>
            <a:ext uri="{FF2B5EF4-FFF2-40B4-BE49-F238E27FC236}">
              <a16:creationId xmlns:a16="http://schemas.microsoft.com/office/drawing/2014/main" id="{EFF55B92-94FE-4251-9DBE-200FC6B3D4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7" name="CuadroTexto 9">
          <a:extLst>
            <a:ext uri="{FF2B5EF4-FFF2-40B4-BE49-F238E27FC236}">
              <a16:creationId xmlns:a16="http://schemas.microsoft.com/office/drawing/2014/main" id="{6179B4DB-35E1-4084-B086-536665A046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8" name="CuadroTexto 8">
          <a:extLst>
            <a:ext uri="{FF2B5EF4-FFF2-40B4-BE49-F238E27FC236}">
              <a16:creationId xmlns:a16="http://schemas.microsoft.com/office/drawing/2014/main" id="{70EC47B8-7DF7-44D6-92CD-0C4A1B4760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9" name="CuadroTexto 9">
          <a:extLst>
            <a:ext uri="{FF2B5EF4-FFF2-40B4-BE49-F238E27FC236}">
              <a16:creationId xmlns:a16="http://schemas.microsoft.com/office/drawing/2014/main" id="{0364B3D1-1BF7-4A67-B022-2749EFDB7B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0" name="CuadroTexto 1159">
          <a:extLst>
            <a:ext uri="{FF2B5EF4-FFF2-40B4-BE49-F238E27FC236}">
              <a16:creationId xmlns:a16="http://schemas.microsoft.com/office/drawing/2014/main" id="{A24FC461-27B2-409D-9A76-6001FBBA41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1" name="CuadroTexto 1160">
          <a:extLst>
            <a:ext uri="{FF2B5EF4-FFF2-40B4-BE49-F238E27FC236}">
              <a16:creationId xmlns:a16="http://schemas.microsoft.com/office/drawing/2014/main" id="{BBC297C9-92C9-4F80-83E0-08F5F0AD25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2" name="CuadroTexto 3">
          <a:extLst>
            <a:ext uri="{FF2B5EF4-FFF2-40B4-BE49-F238E27FC236}">
              <a16:creationId xmlns:a16="http://schemas.microsoft.com/office/drawing/2014/main" id="{6E4DBE48-1FCB-4AC9-BCC9-7D3999B37F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3" name="CuadroTexto 7">
          <a:extLst>
            <a:ext uri="{FF2B5EF4-FFF2-40B4-BE49-F238E27FC236}">
              <a16:creationId xmlns:a16="http://schemas.microsoft.com/office/drawing/2014/main" id="{2AEA098D-F66B-4D13-8ADB-112E035233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4" name="CuadroTexto 8">
          <a:extLst>
            <a:ext uri="{FF2B5EF4-FFF2-40B4-BE49-F238E27FC236}">
              <a16:creationId xmlns:a16="http://schemas.microsoft.com/office/drawing/2014/main" id="{B2D079AA-DF03-45D9-A1F0-6B525D2A8C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5" name="CuadroTexto 9">
          <a:extLst>
            <a:ext uri="{FF2B5EF4-FFF2-40B4-BE49-F238E27FC236}">
              <a16:creationId xmlns:a16="http://schemas.microsoft.com/office/drawing/2014/main" id="{ABD081E5-E7AC-4A76-BBE0-10BCCC58EC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6" name="CuadroTexto 3">
          <a:extLst>
            <a:ext uri="{FF2B5EF4-FFF2-40B4-BE49-F238E27FC236}">
              <a16:creationId xmlns:a16="http://schemas.microsoft.com/office/drawing/2014/main" id="{3194A349-E0B0-427F-95A9-1635417137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7" name="CuadroTexto 1166">
          <a:extLst>
            <a:ext uri="{FF2B5EF4-FFF2-40B4-BE49-F238E27FC236}">
              <a16:creationId xmlns:a16="http://schemas.microsoft.com/office/drawing/2014/main" id="{097B467C-1CFF-4B84-A86A-388B08758B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8" name="CuadroTexto 1167">
          <a:extLst>
            <a:ext uri="{FF2B5EF4-FFF2-40B4-BE49-F238E27FC236}">
              <a16:creationId xmlns:a16="http://schemas.microsoft.com/office/drawing/2014/main" id="{630A21BB-60A4-4715-B006-BB3A9E63AB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9" name="CuadroTexto 1168">
          <a:extLst>
            <a:ext uri="{FF2B5EF4-FFF2-40B4-BE49-F238E27FC236}">
              <a16:creationId xmlns:a16="http://schemas.microsoft.com/office/drawing/2014/main" id="{D71C0F67-D068-40F9-BC14-9B3B0105AD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0" name="CuadroTexto 3">
          <a:extLst>
            <a:ext uri="{FF2B5EF4-FFF2-40B4-BE49-F238E27FC236}">
              <a16:creationId xmlns:a16="http://schemas.microsoft.com/office/drawing/2014/main" id="{DD7172A8-49A5-48B0-A78F-947C260020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1" name="CuadroTexto 7">
          <a:extLst>
            <a:ext uri="{FF2B5EF4-FFF2-40B4-BE49-F238E27FC236}">
              <a16:creationId xmlns:a16="http://schemas.microsoft.com/office/drawing/2014/main" id="{155BAF8D-E872-4707-BCE5-FB90625917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2" name="CuadroTexto 8">
          <a:extLst>
            <a:ext uri="{FF2B5EF4-FFF2-40B4-BE49-F238E27FC236}">
              <a16:creationId xmlns:a16="http://schemas.microsoft.com/office/drawing/2014/main" id="{54828C15-2CF5-40A4-9448-593F8DCCDE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3" name="CuadroTexto 9">
          <a:extLst>
            <a:ext uri="{FF2B5EF4-FFF2-40B4-BE49-F238E27FC236}">
              <a16:creationId xmlns:a16="http://schemas.microsoft.com/office/drawing/2014/main" id="{07EC6AF4-DA4C-4E5A-A961-6C9666E2C2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4" name="CuadroTexto 3">
          <a:extLst>
            <a:ext uri="{FF2B5EF4-FFF2-40B4-BE49-F238E27FC236}">
              <a16:creationId xmlns:a16="http://schemas.microsoft.com/office/drawing/2014/main" id="{A54D0C7B-C6C8-430E-BE25-10E7116116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5" name="CuadroTexto 1174">
          <a:extLst>
            <a:ext uri="{FF2B5EF4-FFF2-40B4-BE49-F238E27FC236}">
              <a16:creationId xmlns:a16="http://schemas.microsoft.com/office/drawing/2014/main" id="{D42A5D81-817A-4FF1-8911-2E06288542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6" name="CuadroTexto 1175">
          <a:extLst>
            <a:ext uri="{FF2B5EF4-FFF2-40B4-BE49-F238E27FC236}">
              <a16:creationId xmlns:a16="http://schemas.microsoft.com/office/drawing/2014/main" id="{B9DCB076-E3B1-41A0-9ACB-54D0E06F8B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7" name="CuadroTexto 1176">
          <a:extLst>
            <a:ext uri="{FF2B5EF4-FFF2-40B4-BE49-F238E27FC236}">
              <a16:creationId xmlns:a16="http://schemas.microsoft.com/office/drawing/2014/main" id="{4D9F9BE9-93EC-4C34-8ED3-978B771908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8" name="CuadroTexto 8">
          <a:extLst>
            <a:ext uri="{FF2B5EF4-FFF2-40B4-BE49-F238E27FC236}">
              <a16:creationId xmlns:a16="http://schemas.microsoft.com/office/drawing/2014/main" id="{82339308-EEFB-4FC3-8124-CC996D5E88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9" name="CuadroTexto 9">
          <a:extLst>
            <a:ext uri="{FF2B5EF4-FFF2-40B4-BE49-F238E27FC236}">
              <a16:creationId xmlns:a16="http://schemas.microsoft.com/office/drawing/2014/main" id="{73805BCC-2E15-4BBF-A3CB-1465DC0012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0" name="CuadroTexto 8">
          <a:extLst>
            <a:ext uri="{FF2B5EF4-FFF2-40B4-BE49-F238E27FC236}">
              <a16:creationId xmlns:a16="http://schemas.microsoft.com/office/drawing/2014/main" id="{0ACE0943-1266-46D0-AB9F-78FE79E36E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1" name="CuadroTexto 9">
          <a:extLst>
            <a:ext uri="{FF2B5EF4-FFF2-40B4-BE49-F238E27FC236}">
              <a16:creationId xmlns:a16="http://schemas.microsoft.com/office/drawing/2014/main" id="{1DB0AA4A-6D70-43AC-8748-FDFA8FCA0D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2" name="CuadroTexto 8">
          <a:extLst>
            <a:ext uri="{FF2B5EF4-FFF2-40B4-BE49-F238E27FC236}">
              <a16:creationId xmlns:a16="http://schemas.microsoft.com/office/drawing/2014/main" id="{32C59711-5D34-4E30-A505-B4B37C6B4C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3" name="CuadroTexto 9">
          <a:extLst>
            <a:ext uri="{FF2B5EF4-FFF2-40B4-BE49-F238E27FC236}">
              <a16:creationId xmlns:a16="http://schemas.microsoft.com/office/drawing/2014/main" id="{C83D7909-B203-4A3A-A7A2-BBC77D016D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4" name="CuadroTexto 1183">
          <a:extLst>
            <a:ext uri="{FF2B5EF4-FFF2-40B4-BE49-F238E27FC236}">
              <a16:creationId xmlns:a16="http://schemas.microsoft.com/office/drawing/2014/main" id="{4C2DA2A0-914D-47B6-A673-533155E014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5" name="CuadroTexto 1184">
          <a:extLst>
            <a:ext uri="{FF2B5EF4-FFF2-40B4-BE49-F238E27FC236}">
              <a16:creationId xmlns:a16="http://schemas.microsoft.com/office/drawing/2014/main" id="{C87A4D98-DF94-48A6-8B36-58E3F6B3C2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6" name="CuadroTexto 3">
          <a:extLst>
            <a:ext uri="{FF2B5EF4-FFF2-40B4-BE49-F238E27FC236}">
              <a16:creationId xmlns:a16="http://schemas.microsoft.com/office/drawing/2014/main" id="{60732121-20CD-4F6A-8AC6-B205553F4C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7" name="CuadroTexto 7">
          <a:extLst>
            <a:ext uri="{FF2B5EF4-FFF2-40B4-BE49-F238E27FC236}">
              <a16:creationId xmlns:a16="http://schemas.microsoft.com/office/drawing/2014/main" id="{5BB26A8A-E79B-430E-BC3B-5C2EC04144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8" name="CuadroTexto 8">
          <a:extLst>
            <a:ext uri="{FF2B5EF4-FFF2-40B4-BE49-F238E27FC236}">
              <a16:creationId xmlns:a16="http://schemas.microsoft.com/office/drawing/2014/main" id="{2D74D01E-2098-4A5D-9304-308587F2FC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9" name="CuadroTexto 9">
          <a:extLst>
            <a:ext uri="{FF2B5EF4-FFF2-40B4-BE49-F238E27FC236}">
              <a16:creationId xmlns:a16="http://schemas.microsoft.com/office/drawing/2014/main" id="{3B754FCB-D4C0-42AA-BDCE-F06A482222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0" name="CuadroTexto 3">
          <a:extLst>
            <a:ext uri="{FF2B5EF4-FFF2-40B4-BE49-F238E27FC236}">
              <a16:creationId xmlns:a16="http://schemas.microsoft.com/office/drawing/2014/main" id="{97A83232-6244-4FA3-8C99-677DBDEDAC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1" name="CuadroTexto 1190">
          <a:extLst>
            <a:ext uri="{FF2B5EF4-FFF2-40B4-BE49-F238E27FC236}">
              <a16:creationId xmlns:a16="http://schemas.microsoft.com/office/drawing/2014/main" id="{F455AD3C-29F8-4B3E-8415-AF91A4C921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2" name="CuadroTexto 1191">
          <a:extLst>
            <a:ext uri="{FF2B5EF4-FFF2-40B4-BE49-F238E27FC236}">
              <a16:creationId xmlns:a16="http://schemas.microsoft.com/office/drawing/2014/main" id="{07F48D52-CD0A-449D-8C7B-0FE3B2AAA3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3" name="CuadroTexto 1192">
          <a:extLst>
            <a:ext uri="{FF2B5EF4-FFF2-40B4-BE49-F238E27FC236}">
              <a16:creationId xmlns:a16="http://schemas.microsoft.com/office/drawing/2014/main" id="{08243EB1-721B-4F8A-A75A-A06743F30C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4" name="CuadroTexto 8">
          <a:extLst>
            <a:ext uri="{FF2B5EF4-FFF2-40B4-BE49-F238E27FC236}">
              <a16:creationId xmlns:a16="http://schemas.microsoft.com/office/drawing/2014/main" id="{80F6BF38-CB9A-4792-BC7C-495912A015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5" name="CuadroTexto 9">
          <a:extLst>
            <a:ext uri="{FF2B5EF4-FFF2-40B4-BE49-F238E27FC236}">
              <a16:creationId xmlns:a16="http://schemas.microsoft.com/office/drawing/2014/main" id="{2FD4892C-0633-417C-9BDF-102924D5BE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6" name="CuadroTexto 1195">
          <a:extLst>
            <a:ext uri="{FF2B5EF4-FFF2-40B4-BE49-F238E27FC236}">
              <a16:creationId xmlns:a16="http://schemas.microsoft.com/office/drawing/2014/main" id="{336285FC-7185-41CB-B01F-83549C18A3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7" name="CuadroTexto 1196">
          <a:extLst>
            <a:ext uri="{FF2B5EF4-FFF2-40B4-BE49-F238E27FC236}">
              <a16:creationId xmlns:a16="http://schemas.microsoft.com/office/drawing/2014/main" id="{3C8C16EF-8B05-4841-B505-ECEF6EC29F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8" name="CuadroTexto 8">
          <a:extLst>
            <a:ext uri="{FF2B5EF4-FFF2-40B4-BE49-F238E27FC236}">
              <a16:creationId xmlns:a16="http://schemas.microsoft.com/office/drawing/2014/main" id="{A4A14002-8A7D-4DB7-ADAB-CAB759298D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9" name="CuadroTexto 9">
          <a:extLst>
            <a:ext uri="{FF2B5EF4-FFF2-40B4-BE49-F238E27FC236}">
              <a16:creationId xmlns:a16="http://schemas.microsoft.com/office/drawing/2014/main" id="{559AA6EF-0750-41D2-96F9-8295C846C8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0" name="CuadroTexto 1199">
          <a:extLst>
            <a:ext uri="{FF2B5EF4-FFF2-40B4-BE49-F238E27FC236}">
              <a16:creationId xmlns:a16="http://schemas.microsoft.com/office/drawing/2014/main" id="{52E3F037-010A-41D9-A445-11BB5C9C31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1" name="CuadroTexto 1200">
          <a:extLst>
            <a:ext uri="{FF2B5EF4-FFF2-40B4-BE49-F238E27FC236}">
              <a16:creationId xmlns:a16="http://schemas.microsoft.com/office/drawing/2014/main" id="{9ED1FEF9-4350-4416-9301-363CAB5801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2" name="CuadroTexto 9">
          <a:extLst>
            <a:ext uri="{FF2B5EF4-FFF2-40B4-BE49-F238E27FC236}">
              <a16:creationId xmlns:a16="http://schemas.microsoft.com/office/drawing/2014/main" id="{D9F1C594-8FC9-4DFC-B011-34EE9BB5A4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3" name="CuadroTexto 1202">
          <a:extLst>
            <a:ext uri="{FF2B5EF4-FFF2-40B4-BE49-F238E27FC236}">
              <a16:creationId xmlns:a16="http://schemas.microsoft.com/office/drawing/2014/main" id="{086C6F4C-0522-479E-86E3-0EDBFE8EC0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4" name="CuadroTexto 9">
          <a:extLst>
            <a:ext uri="{FF2B5EF4-FFF2-40B4-BE49-F238E27FC236}">
              <a16:creationId xmlns:a16="http://schemas.microsoft.com/office/drawing/2014/main" id="{DE319DD9-5D96-487B-9622-1B35CF974E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5" name="CuadroTexto 9">
          <a:extLst>
            <a:ext uri="{FF2B5EF4-FFF2-40B4-BE49-F238E27FC236}">
              <a16:creationId xmlns:a16="http://schemas.microsoft.com/office/drawing/2014/main" id="{8043FC87-2732-4360-A98A-0902FB03D3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6" name="CuadroTexto 9">
          <a:extLst>
            <a:ext uri="{FF2B5EF4-FFF2-40B4-BE49-F238E27FC236}">
              <a16:creationId xmlns:a16="http://schemas.microsoft.com/office/drawing/2014/main" id="{D6252E6A-617F-49E0-AA88-D19BC08BC5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7" name="CuadroTexto 1206">
          <a:extLst>
            <a:ext uri="{FF2B5EF4-FFF2-40B4-BE49-F238E27FC236}">
              <a16:creationId xmlns:a16="http://schemas.microsoft.com/office/drawing/2014/main" id="{B21536B9-3A63-443B-94EE-1867F87F24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8" name="CuadroTexto 9">
          <a:extLst>
            <a:ext uri="{FF2B5EF4-FFF2-40B4-BE49-F238E27FC236}">
              <a16:creationId xmlns:a16="http://schemas.microsoft.com/office/drawing/2014/main" id="{36D1EB56-AA90-4D0C-8C42-4C20B321AD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9" name="CuadroTexto 1208">
          <a:extLst>
            <a:ext uri="{FF2B5EF4-FFF2-40B4-BE49-F238E27FC236}">
              <a16:creationId xmlns:a16="http://schemas.microsoft.com/office/drawing/2014/main" id="{8C9FDE44-1BEB-4FB3-A1EF-F8B85A3944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0" name="CuadroTexto 8">
          <a:extLst>
            <a:ext uri="{FF2B5EF4-FFF2-40B4-BE49-F238E27FC236}">
              <a16:creationId xmlns:a16="http://schemas.microsoft.com/office/drawing/2014/main" id="{13AE1F84-A183-483A-974A-7AF58D8EF0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1" name="CuadroTexto 9">
          <a:extLst>
            <a:ext uri="{FF2B5EF4-FFF2-40B4-BE49-F238E27FC236}">
              <a16:creationId xmlns:a16="http://schemas.microsoft.com/office/drawing/2014/main" id="{2C139394-D49C-4130-836A-8B5BC72484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2" name="CuadroTexto 1211">
          <a:extLst>
            <a:ext uri="{FF2B5EF4-FFF2-40B4-BE49-F238E27FC236}">
              <a16:creationId xmlns:a16="http://schemas.microsoft.com/office/drawing/2014/main" id="{99676BC0-8562-4AD8-8E0D-9FDF8E1DB3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3" name="CuadroTexto 1212">
          <a:extLst>
            <a:ext uri="{FF2B5EF4-FFF2-40B4-BE49-F238E27FC236}">
              <a16:creationId xmlns:a16="http://schemas.microsoft.com/office/drawing/2014/main" id="{20C1BFD3-A09E-46EE-B6D1-D12085525F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4" name="CuadroTexto 8">
          <a:extLst>
            <a:ext uri="{FF2B5EF4-FFF2-40B4-BE49-F238E27FC236}">
              <a16:creationId xmlns:a16="http://schemas.microsoft.com/office/drawing/2014/main" id="{2A7207F6-A269-47AD-8F4B-58FD1BBE20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5" name="CuadroTexto 9">
          <a:extLst>
            <a:ext uri="{FF2B5EF4-FFF2-40B4-BE49-F238E27FC236}">
              <a16:creationId xmlns:a16="http://schemas.microsoft.com/office/drawing/2014/main" id="{E7038F8F-4F7E-4CC0-8693-64BBB2D876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6" name="CuadroTexto 1215">
          <a:extLst>
            <a:ext uri="{FF2B5EF4-FFF2-40B4-BE49-F238E27FC236}">
              <a16:creationId xmlns:a16="http://schemas.microsoft.com/office/drawing/2014/main" id="{784679C2-4875-44B1-AECC-E9E5550D7E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7" name="CuadroTexto 1216">
          <a:extLst>
            <a:ext uri="{FF2B5EF4-FFF2-40B4-BE49-F238E27FC236}">
              <a16:creationId xmlns:a16="http://schemas.microsoft.com/office/drawing/2014/main" id="{A57A4094-02EC-45F9-B51D-FE75A25452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8" name="CuadroTexto 3">
          <a:extLst>
            <a:ext uri="{FF2B5EF4-FFF2-40B4-BE49-F238E27FC236}">
              <a16:creationId xmlns:a16="http://schemas.microsoft.com/office/drawing/2014/main" id="{E281C933-A17F-4BB6-85C5-0557EE5BE4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9" name="CuadroTexto 7">
          <a:extLst>
            <a:ext uri="{FF2B5EF4-FFF2-40B4-BE49-F238E27FC236}">
              <a16:creationId xmlns:a16="http://schemas.microsoft.com/office/drawing/2014/main" id="{576B1731-F01E-4463-A376-AB06DA4268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0" name="CuadroTexto 8">
          <a:extLst>
            <a:ext uri="{FF2B5EF4-FFF2-40B4-BE49-F238E27FC236}">
              <a16:creationId xmlns:a16="http://schemas.microsoft.com/office/drawing/2014/main" id="{CC2DFD0B-F1D8-43C7-AEA5-FE67B3E0F4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1" name="CuadroTexto 9">
          <a:extLst>
            <a:ext uri="{FF2B5EF4-FFF2-40B4-BE49-F238E27FC236}">
              <a16:creationId xmlns:a16="http://schemas.microsoft.com/office/drawing/2014/main" id="{60327167-A3E9-4FB1-88FE-FEDCAB7BF1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2" name="CuadroTexto 3">
          <a:extLst>
            <a:ext uri="{FF2B5EF4-FFF2-40B4-BE49-F238E27FC236}">
              <a16:creationId xmlns:a16="http://schemas.microsoft.com/office/drawing/2014/main" id="{5B5D8146-41DC-48D5-966B-20593CFC8A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3" name="CuadroTexto 1222">
          <a:extLst>
            <a:ext uri="{FF2B5EF4-FFF2-40B4-BE49-F238E27FC236}">
              <a16:creationId xmlns:a16="http://schemas.microsoft.com/office/drawing/2014/main" id="{2440D44B-4BD8-43B8-B2E1-FA809F6E95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4" name="CuadroTexto 1223">
          <a:extLst>
            <a:ext uri="{FF2B5EF4-FFF2-40B4-BE49-F238E27FC236}">
              <a16:creationId xmlns:a16="http://schemas.microsoft.com/office/drawing/2014/main" id="{AF1B20EA-AB6E-4E5E-A2EC-BEDBE0563F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5" name="CuadroTexto 1224">
          <a:extLst>
            <a:ext uri="{FF2B5EF4-FFF2-40B4-BE49-F238E27FC236}">
              <a16:creationId xmlns:a16="http://schemas.microsoft.com/office/drawing/2014/main" id="{C656C683-667E-41D2-BAE2-0FE0F897F1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6" name="CuadroTexto 8">
          <a:extLst>
            <a:ext uri="{FF2B5EF4-FFF2-40B4-BE49-F238E27FC236}">
              <a16:creationId xmlns:a16="http://schemas.microsoft.com/office/drawing/2014/main" id="{3AA8EEB2-3062-40C7-8C4D-141673B7B5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7" name="CuadroTexto 9">
          <a:extLst>
            <a:ext uri="{FF2B5EF4-FFF2-40B4-BE49-F238E27FC236}">
              <a16:creationId xmlns:a16="http://schemas.microsoft.com/office/drawing/2014/main" id="{AD233944-8E69-40D2-B027-A29906FA9E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8" name="CuadroTexto 8">
          <a:extLst>
            <a:ext uri="{FF2B5EF4-FFF2-40B4-BE49-F238E27FC236}">
              <a16:creationId xmlns:a16="http://schemas.microsoft.com/office/drawing/2014/main" id="{F16CE896-AC8B-4E3B-9008-5BEA8A7CDF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9" name="CuadroTexto 9">
          <a:extLst>
            <a:ext uri="{FF2B5EF4-FFF2-40B4-BE49-F238E27FC236}">
              <a16:creationId xmlns:a16="http://schemas.microsoft.com/office/drawing/2014/main" id="{790E7C75-2B8B-4938-8A1A-E9DDD81642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0" name="CuadroTexto 8">
          <a:extLst>
            <a:ext uri="{FF2B5EF4-FFF2-40B4-BE49-F238E27FC236}">
              <a16:creationId xmlns:a16="http://schemas.microsoft.com/office/drawing/2014/main" id="{D3C959BA-6E72-42BE-B553-9A64A2E989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1" name="CuadroTexto 9">
          <a:extLst>
            <a:ext uri="{FF2B5EF4-FFF2-40B4-BE49-F238E27FC236}">
              <a16:creationId xmlns:a16="http://schemas.microsoft.com/office/drawing/2014/main" id="{8FFC178B-5473-4D71-8D19-CCCE7918C4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2" name="CuadroTexto 1231">
          <a:extLst>
            <a:ext uri="{FF2B5EF4-FFF2-40B4-BE49-F238E27FC236}">
              <a16:creationId xmlns:a16="http://schemas.microsoft.com/office/drawing/2014/main" id="{30A193BC-978F-41B6-96FE-1911D18148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3" name="CuadroTexto 1232">
          <a:extLst>
            <a:ext uri="{FF2B5EF4-FFF2-40B4-BE49-F238E27FC236}">
              <a16:creationId xmlns:a16="http://schemas.microsoft.com/office/drawing/2014/main" id="{22805E80-C8F2-41F2-AA73-8C2C62A06F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4" name="CuadroTexto 3">
          <a:extLst>
            <a:ext uri="{FF2B5EF4-FFF2-40B4-BE49-F238E27FC236}">
              <a16:creationId xmlns:a16="http://schemas.microsoft.com/office/drawing/2014/main" id="{0700157B-72A7-423B-8CCD-C0D0B96FAD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5" name="CuadroTexto 7">
          <a:extLst>
            <a:ext uri="{FF2B5EF4-FFF2-40B4-BE49-F238E27FC236}">
              <a16:creationId xmlns:a16="http://schemas.microsoft.com/office/drawing/2014/main" id="{1E49E7CB-1BB5-4698-9647-B7C177F667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6" name="CuadroTexto 8">
          <a:extLst>
            <a:ext uri="{FF2B5EF4-FFF2-40B4-BE49-F238E27FC236}">
              <a16:creationId xmlns:a16="http://schemas.microsoft.com/office/drawing/2014/main" id="{90AE3804-95E8-462A-A1E1-B2DF7D772F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7" name="CuadroTexto 9">
          <a:extLst>
            <a:ext uri="{FF2B5EF4-FFF2-40B4-BE49-F238E27FC236}">
              <a16:creationId xmlns:a16="http://schemas.microsoft.com/office/drawing/2014/main" id="{6AEBAD2B-EDBF-4BA4-89AC-811EE0F81B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8" name="CuadroTexto 3">
          <a:extLst>
            <a:ext uri="{FF2B5EF4-FFF2-40B4-BE49-F238E27FC236}">
              <a16:creationId xmlns:a16="http://schemas.microsoft.com/office/drawing/2014/main" id="{CBA92E7E-6532-4AF4-9ED5-475728AF4D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9" name="CuadroTexto 1238">
          <a:extLst>
            <a:ext uri="{FF2B5EF4-FFF2-40B4-BE49-F238E27FC236}">
              <a16:creationId xmlns:a16="http://schemas.microsoft.com/office/drawing/2014/main" id="{AB495B69-E69C-48DF-AF2F-D68C2CEED9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0" name="CuadroTexto 1239">
          <a:extLst>
            <a:ext uri="{FF2B5EF4-FFF2-40B4-BE49-F238E27FC236}">
              <a16:creationId xmlns:a16="http://schemas.microsoft.com/office/drawing/2014/main" id="{C5C43DA1-C965-4833-BCD0-9D7569E644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1" name="CuadroTexto 1240">
          <a:extLst>
            <a:ext uri="{FF2B5EF4-FFF2-40B4-BE49-F238E27FC236}">
              <a16:creationId xmlns:a16="http://schemas.microsoft.com/office/drawing/2014/main" id="{8A689CAA-95BD-4F40-B1D5-0CCCE619F7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2" name="CuadroTexto 3">
          <a:extLst>
            <a:ext uri="{FF2B5EF4-FFF2-40B4-BE49-F238E27FC236}">
              <a16:creationId xmlns:a16="http://schemas.microsoft.com/office/drawing/2014/main" id="{D588B693-A766-4616-A6E1-80123DD638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3" name="CuadroTexto 7">
          <a:extLst>
            <a:ext uri="{FF2B5EF4-FFF2-40B4-BE49-F238E27FC236}">
              <a16:creationId xmlns:a16="http://schemas.microsoft.com/office/drawing/2014/main" id="{09DF34EC-742E-4FE4-AF03-A02071F4D4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4" name="CuadroTexto 8">
          <a:extLst>
            <a:ext uri="{FF2B5EF4-FFF2-40B4-BE49-F238E27FC236}">
              <a16:creationId xmlns:a16="http://schemas.microsoft.com/office/drawing/2014/main" id="{E26EE55A-B926-4BB3-B490-56296D521F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5" name="CuadroTexto 9">
          <a:extLst>
            <a:ext uri="{FF2B5EF4-FFF2-40B4-BE49-F238E27FC236}">
              <a16:creationId xmlns:a16="http://schemas.microsoft.com/office/drawing/2014/main" id="{299B9020-DB29-4901-BD50-88781F2B37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6" name="CuadroTexto 3">
          <a:extLst>
            <a:ext uri="{FF2B5EF4-FFF2-40B4-BE49-F238E27FC236}">
              <a16:creationId xmlns:a16="http://schemas.microsoft.com/office/drawing/2014/main" id="{E293CD03-D323-4852-97D8-3CDBC149A0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7" name="CuadroTexto 1246">
          <a:extLst>
            <a:ext uri="{FF2B5EF4-FFF2-40B4-BE49-F238E27FC236}">
              <a16:creationId xmlns:a16="http://schemas.microsoft.com/office/drawing/2014/main" id="{6FA398D0-A16F-4707-B806-5CD7DF191B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8" name="CuadroTexto 1247">
          <a:extLst>
            <a:ext uri="{FF2B5EF4-FFF2-40B4-BE49-F238E27FC236}">
              <a16:creationId xmlns:a16="http://schemas.microsoft.com/office/drawing/2014/main" id="{C2ED7A53-AD05-4552-979F-1B9A4D05BD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9" name="CuadroTexto 1248">
          <a:extLst>
            <a:ext uri="{FF2B5EF4-FFF2-40B4-BE49-F238E27FC236}">
              <a16:creationId xmlns:a16="http://schemas.microsoft.com/office/drawing/2014/main" id="{FD396292-54F4-4785-B557-C65BC96D3F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0" name="CuadroTexto 8">
          <a:extLst>
            <a:ext uri="{FF2B5EF4-FFF2-40B4-BE49-F238E27FC236}">
              <a16:creationId xmlns:a16="http://schemas.microsoft.com/office/drawing/2014/main" id="{9243EB14-9432-4C93-B840-E62A2594DA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1" name="CuadroTexto 9">
          <a:extLst>
            <a:ext uri="{FF2B5EF4-FFF2-40B4-BE49-F238E27FC236}">
              <a16:creationId xmlns:a16="http://schemas.microsoft.com/office/drawing/2014/main" id="{095888FD-2149-4290-9C45-15F03DB8EC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2" name="CuadroTexto 8">
          <a:extLst>
            <a:ext uri="{FF2B5EF4-FFF2-40B4-BE49-F238E27FC236}">
              <a16:creationId xmlns:a16="http://schemas.microsoft.com/office/drawing/2014/main" id="{7EF4EC36-EDD6-447C-A768-8628E0AC43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3" name="CuadroTexto 9">
          <a:extLst>
            <a:ext uri="{FF2B5EF4-FFF2-40B4-BE49-F238E27FC236}">
              <a16:creationId xmlns:a16="http://schemas.microsoft.com/office/drawing/2014/main" id="{823AC26F-F513-4A84-9865-C96D774C83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4" name="CuadroTexto 8">
          <a:extLst>
            <a:ext uri="{FF2B5EF4-FFF2-40B4-BE49-F238E27FC236}">
              <a16:creationId xmlns:a16="http://schemas.microsoft.com/office/drawing/2014/main" id="{007CDD1E-BAD8-4EDB-A7E7-A224328448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5" name="CuadroTexto 9">
          <a:extLst>
            <a:ext uri="{FF2B5EF4-FFF2-40B4-BE49-F238E27FC236}">
              <a16:creationId xmlns:a16="http://schemas.microsoft.com/office/drawing/2014/main" id="{80ED36FE-E888-468C-BBAF-BC296EB1DA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6" name="CuadroTexto 1255">
          <a:extLst>
            <a:ext uri="{FF2B5EF4-FFF2-40B4-BE49-F238E27FC236}">
              <a16:creationId xmlns:a16="http://schemas.microsoft.com/office/drawing/2014/main" id="{366FAD4B-8C3E-42AF-A70A-63A5877837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7" name="CuadroTexto 1256">
          <a:extLst>
            <a:ext uri="{FF2B5EF4-FFF2-40B4-BE49-F238E27FC236}">
              <a16:creationId xmlns:a16="http://schemas.microsoft.com/office/drawing/2014/main" id="{DDC6696A-F5BC-4C75-925D-7C46560DF0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8" name="CuadroTexto 3">
          <a:extLst>
            <a:ext uri="{FF2B5EF4-FFF2-40B4-BE49-F238E27FC236}">
              <a16:creationId xmlns:a16="http://schemas.microsoft.com/office/drawing/2014/main" id="{D51745FF-A87C-4D89-854A-3D1E595C2F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9" name="CuadroTexto 7">
          <a:extLst>
            <a:ext uri="{FF2B5EF4-FFF2-40B4-BE49-F238E27FC236}">
              <a16:creationId xmlns:a16="http://schemas.microsoft.com/office/drawing/2014/main" id="{054E5E72-F187-42DC-BBC5-3E63B50D30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0" name="CuadroTexto 8">
          <a:extLst>
            <a:ext uri="{FF2B5EF4-FFF2-40B4-BE49-F238E27FC236}">
              <a16:creationId xmlns:a16="http://schemas.microsoft.com/office/drawing/2014/main" id="{F0BEC2B2-783C-4F21-B6B4-77FD633ACA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1" name="CuadroTexto 9">
          <a:extLst>
            <a:ext uri="{FF2B5EF4-FFF2-40B4-BE49-F238E27FC236}">
              <a16:creationId xmlns:a16="http://schemas.microsoft.com/office/drawing/2014/main" id="{E405E0F9-ED39-467B-A24D-806EB6612A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2" name="CuadroTexto 3">
          <a:extLst>
            <a:ext uri="{FF2B5EF4-FFF2-40B4-BE49-F238E27FC236}">
              <a16:creationId xmlns:a16="http://schemas.microsoft.com/office/drawing/2014/main" id="{183E10F9-AB32-4C0B-A892-EDA0816E24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3" name="CuadroTexto 1262">
          <a:extLst>
            <a:ext uri="{FF2B5EF4-FFF2-40B4-BE49-F238E27FC236}">
              <a16:creationId xmlns:a16="http://schemas.microsoft.com/office/drawing/2014/main" id="{6A17D140-9168-4BDF-87FA-F1FC42FFE6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4" name="CuadroTexto 1263">
          <a:extLst>
            <a:ext uri="{FF2B5EF4-FFF2-40B4-BE49-F238E27FC236}">
              <a16:creationId xmlns:a16="http://schemas.microsoft.com/office/drawing/2014/main" id="{3CA9F9B8-D38E-48B8-869F-9D61D50314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5" name="CuadroTexto 1264">
          <a:extLst>
            <a:ext uri="{FF2B5EF4-FFF2-40B4-BE49-F238E27FC236}">
              <a16:creationId xmlns:a16="http://schemas.microsoft.com/office/drawing/2014/main" id="{99E15572-80ED-4115-A96A-70C50DFA5B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6" name="CuadroTexto 8">
          <a:extLst>
            <a:ext uri="{FF2B5EF4-FFF2-40B4-BE49-F238E27FC236}">
              <a16:creationId xmlns:a16="http://schemas.microsoft.com/office/drawing/2014/main" id="{00B6EDBD-F469-4C41-AB01-5D01D29715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7" name="CuadroTexto 9">
          <a:extLst>
            <a:ext uri="{FF2B5EF4-FFF2-40B4-BE49-F238E27FC236}">
              <a16:creationId xmlns:a16="http://schemas.microsoft.com/office/drawing/2014/main" id="{74221291-AD9D-4E00-8EF6-F5EBC1F8EE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8" name="CuadroTexto 1267">
          <a:extLst>
            <a:ext uri="{FF2B5EF4-FFF2-40B4-BE49-F238E27FC236}">
              <a16:creationId xmlns:a16="http://schemas.microsoft.com/office/drawing/2014/main" id="{D2FDC0C1-3267-4C10-B77E-C661A61C5B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9" name="CuadroTexto 1268">
          <a:extLst>
            <a:ext uri="{FF2B5EF4-FFF2-40B4-BE49-F238E27FC236}">
              <a16:creationId xmlns:a16="http://schemas.microsoft.com/office/drawing/2014/main" id="{FCA679A1-1445-4406-9A02-7D4655C927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0" name="CuadroTexto 8">
          <a:extLst>
            <a:ext uri="{FF2B5EF4-FFF2-40B4-BE49-F238E27FC236}">
              <a16:creationId xmlns:a16="http://schemas.microsoft.com/office/drawing/2014/main" id="{CD253A19-8982-44D3-8E0C-885710DF61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1" name="CuadroTexto 9">
          <a:extLst>
            <a:ext uri="{FF2B5EF4-FFF2-40B4-BE49-F238E27FC236}">
              <a16:creationId xmlns:a16="http://schemas.microsoft.com/office/drawing/2014/main" id="{44245280-E830-420A-854F-6EEDE970E8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2" name="CuadroTexto 1271">
          <a:extLst>
            <a:ext uri="{FF2B5EF4-FFF2-40B4-BE49-F238E27FC236}">
              <a16:creationId xmlns:a16="http://schemas.microsoft.com/office/drawing/2014/main" id="{B2ED5F1B-7A77-4F69-AADC-37986AC751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3" name="CuadroTexto 1272">
          <a:extLst>
            <a:ext uri="{FF2B5EF4-FFF2-40B4-BE49-F238E27FC236}">
              <a16:creationId xmlns:a16="http://schemas.microsoft.com/office/drawing/2014/main" id="{919C16C9-8B47-458F-83BF-6A9A617987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4" name="CuadroTexto 9">
          <a:extLst>
            <a:ext uri="{FF2B5EF4-FFF2-40B4-BE49-F238E27FC236}">
              <a16:creationId xmlns:a16="http://schemas.microsoft.com/office/drawing/2014/main" id="{6B86549B-942C-42AE-A2BC-1C4981732C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5" name="CuadroTexto 1274">
          <a:extLst>
            <a:ext uri="{FF2B5EF4-FFF2-40B4-BE49-F238E27FC236}">
              <a16:creationId xmlns:a16="http://schemas.microsoft.com/office/drawing/2014/main" id="{07804139-41EB-4A68-8F8A-57C0A54363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6" name="CuadroTexto 9">
          <a:extLst>
            <a:ext uri="{FF2B5EF4-FFF2-40B4-BE49-F238E27FC236}">
              <a16:creationId xmlns:a16="http://schemas.microsoft.com/office/drawing/2014/main" id="{8ECA3953-6BC1-45E4-985C-BAE211C71B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7" name="CuadroTexto 9">
          <a:extLst>
            <a:ext uri="{FF2B5EF4-FFF2-40B4-BE49-F238E27FC236}">
              <a16:creationId xmlns:a16="http://schemas.microsoft.com/office/drawing/2014/main" id="{3C22F752-898C-432B-9ED1-5BED92F87C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8" name="CuadroTexto 9">
          <a:extLst>
            <a:ext uri="{FF2B5EF4-FFF2-40B4-BE49-F238E27FC236}">
              <a16:creationId xmlns:a16="http://schemas.microsoft.com/office/drawing/2014/main" id="{CEB63C12-4548-4F9B-A834-C62E002AC8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9" name="CuadroTexto 1278">
          <a:extLst>
            <a:ext uri="{FF2B5EF4-FFF2-40B4-BE49-F238E27FC236}">
              <a16:creationId xmlns:a16="http://schemas.microsoft.com/office/drawing/2014/main" id="{084227D5-22DD-4B03-94B3-44FA8EF55A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0" name="CuadroTexto 9">
          <a:extLst>
            <a:ext uri="{FF2B5EF4-FFF2-40B4-BE49-F238E27FC236}">
              <a16:creationId xmlns:a16="http://schemas.microsoft.com/office/drawing/2014/main" id="{89D8AA62-153E-469A-8C6D-BD39E1CB96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1" name="CuadroTexto 1280">
          <a:extLst>
            <a:ext uri="{FF2B5EF4-FFF2-40B4-BE49-F238E27FC236}">
              <a16:creationId xmlns:a16="http://schemas.microsoft.com/office/drawing/2014/main" id="{8C966C73-F95A-45FD-A540-6B639D0E01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2" name="CuadroTexto 8">
          <a:extLst>
            <a:ext uri="{FF2B5EF4-FFF2-40B4-BE49-F238E27FC236}">
              <a16:creationId xmlns:a16="http://schemas.microsoft.com/office/drawing/2014/main" id="{CCA57FB9-2A11-4D16-9ED8-53F68C9E2B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3" name="CuadroTexto 9">
          <a:extLst>
            <a:ext uri="{FF2B5EF4-FFF2-40B4-BE49-F238E27FC236}">
              <a16:creationId xmlns:a16="http://schemas.microsoft.com/office/drawing/2014/main" id="{43804FE3-BCB1-4C41-9EAF-B913EC06F5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4" name="CuadroTexto 1283">
          <a:extLst>
            <a:ext uri="{FF2B5EF4-FFF2-40B4-BE49-F238E27FC236}">
              <a16:creationId xmlns:a16="http://schemas.microsoft.com/office/drawing/2014/main" id="{EE0938C9-C2C2-4937-896F-B3E109479F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5" name="CuadroTexto 1284">
          <a:extLst>
            <a:ext uri="{FF2B5EF4-FFF2-40B4-BE49-F238E27FC236}">
              <a16:creationId xmlns:a16="http://schemas.microsoft.com/office/drawing/2014/main" id="{A15B9265-1905-4BE0-8D3D-A3ECD27DA1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6" name="CuadroTexto 8">
          <a:extLst>
            <a:ext uri="{FF2B5EF4-FFF2-40B4-BE49-F238E27FC236}">
              <a16:creationId xmlns:a16="http://schemas.microsoft.com/office/drawing/2014/main" id="{A11F34B7-1457-47AF-A068-F976346E7B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7" name="CuadroTexto 9">
          <a:extLst>
            <a:ext uri="{FF2B5EF4-FFF2-40B4-BE49-F238E27FC236}">
              <a16:creationId xmlns:a16="http://schemas.microsoft.com/office/drawing/2014/main" id="{04BC1DBA-C240-4D37-835E-A68388C85D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8" name="CuadroTexto 1287">
          <a:extLst>
            <a:ext uri="{FF2B5EF4-FFF2-40B4-BE49-F238E27FC236}">
              <a16:creationId xmlns:a16="http://schemas.microsoft.com/office/drawing/2014/main" id="{E205E816-BB36-4CD9-B85C-567640C282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9" name="CuadroTexto 1288">
          <a:extLst>
            <a:ext uri="{FF2B5EF4-FFF2-40B4-BE49-F238E27FC236}">
              <a16:creationId xmlns:a16="http://schemas.microsoft.com/office/drawing/2014/main" id="{4030DFFC-73BF-42D3-ABAE-F669C62F3B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51D66-50BB-4726-AE2E-97C3E03F45B5}">
  <sheetPr>
    <tabColor rgb="FFCCCCFF"/>
  </sheetPr>
  <dimension ref="A1:K275"/>
  <sheetViews>
    <sheetView tabSelected="1" zoomScale="80" zoomScaleNormal="80" zoomScaleSheetLayoutView="80" workbookViewId="0">
      <selection activeCell="H78" sqref="H78"/>
    </sheetView>
  </sheetViews>
  <sheetFormatPr baseColWidth="10" defaultColWidth="26.42578125" defaultRowHeight="15.75" x14ac:dyDescent="0.25"/>
  <cols>
    <col min="1" max="1" width="56" style="6" customWidth="1"/>
    <col min="2" max="2" width="41.28515625" style="6" customWidth="1"/>
    <col min="3" max="3" width="33.8554687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31.7109375" style="2" customWidth="1"/>
    <col min="8" max="8" width="30.5703125" style="2" customWidth="1"/>
    <col min="9" max="9" width="27.28515625" style="1" customWidth="1"/>
  </cols>
  <sheetData>
    <row r="1" spans="1:11" ht="20.25" x14ac:dyDescent="0.3">
      <c r="A1" s="99" t="s">
        <v>471</v>
      </c>
      <c r="B1" s="100"/>
      <c r="C1" s="100"/>
      <c r="D1" s="100"/>
      <c r="E1" s="100"/>
      <c r="F1" s="100"/>
      <c r="G1" s="100"/>
      <c r="H1" s="100"/>
      <c r="I1" s="101"/>
    </row>
    <row r="2" spans="1:11" ht="21" x14ac:dyDescent="0.35">
      <c r="A2" s="102" t="s">
        <v>470</v>
      </c>
      <c r="B2" s="103"/>
      <c r="C2" s="103"/>
      <c r="D2" s="103"/>
      <c r="E2" s="103"/>
      <c r="F2" s="103"/>
      <c r="G2" s="103"/>
      <c r="H2" s="103"/>
      <c r="I2" s="104"/>
    </row>
    <row r="3" spans="1:11" ht="20.25" customHeight="1" x14ac:dyDescent="0.3">
      <c r="A3" s="105" t="s">
        <v>469</v>
      </c>
      <c r="B3" s="106"/>
      <c r="C3" s="106"/>
      <c r="D3" s="106"/>
      <c r="E3" s="106"/>
      <c r="F3" s="106"/>
      <c r="G3" s="106"/>
      <c r="H3" s="106"/>
      <c r="I3" s="107"/>
    </row>
    <row r="4" spans="1:11" ht="21" x14ac:dyDescent="0.35">
      <c r="A4" s="97"/>
      <c r="B4" s="92"/>
      <c r="C4" s="92"/>
      <c r="D4" s="92"/>
      <c r="E4" s="92"/>
      <c r="F4" s="96"/>
      <c r="G4" s="92"/>
      <c r="H4" s="92"/>
      <c r="I4" s="95"/>
    </row>
    <row r="5" spans="1:11" s="89" customFormat="1" ht="24.75" customHeight="1" x14ac:dyDescent="0.35">
      <c r="A5" s="108" t="s">
        <v>468</v>
      </c>
      <c r="B5" s="109"/>
      <c r="C5" s="109"/>
      <c r="D5" s="109"/>
      <c r="E5" s="109"/>
      <c r="F5" s="109"/>
      <c r="G5" s="109"/>
      <c r="H5" s="109"/>
      <c r="I5" s="110"/>
    </row>
    <row r="6" spans="1:11" s="89" customFormat="1" ht="27" customHeight="1" x14ac:dyDescent="0.35">
      <c r="A6" s="94"/>
      <c r="B6" s="93" t="s">
        <v>467</v>
      </c>
      <c r="C6" s="102"/>
      <c r="D6" s="103"/>
      <c r="E6" s="103"/>
      <c r="F6" s="103"/>
      <c r="G6" s="103"/>
      <c r="H6" s="103"/>
      <c r="I6" s="104"/>
    </row>
    <row r="7" spans="1:11" s="89" customFormat="1" ht="27.75" customHeight="1" thickBot="1" x14ac:dyDescent="0.4">
      <c r="A7" s="91"/>
      <c r="B7" s="90" t="s">
        <v>466</v>
      </c>
      <c r="C7" s="111"/>
      <c r="D7" s="112"/>
      <c r="E7" s="112"/>
      <c r="F7" s="112"/>
      <c r="G7" s="112"/>
      <c r="H7" s="112"/>
      <c r="I7" s="113"/>
    </row>
    <row r="8" spans="1:11" s="89" customFormat="1" ht="26.25" customHeight="1" x14ac:dyDescent="0.35">
      <c r="A8" s="118" t="s">
        <v>465</v>
      </c>
      <c r="B8" s="120" t="s">
        <v>464</v>
      </c>
      <c r="C8" s="122" t="s">
        <v>463</v>
      </c>
      <c r="D8" s="124" t="s">
        <v>462</v>
      </c>
      <c r="E8" s="126" t="s">
        <v>461</v>
      </c>
      <c r="F8" s="126" t="s">
        <v>460</v>
      </c>
      <c r="G8" s="114" t="s">
        <v>459</v>
      </c>
      <c r="H8" s="114" t="s">
        <v>458</v>
      </c>
      <c r="I8" s="116" t="s">
        <v>457</v>
      </c>
    </row>
    <row r="9" spans="1:11" s="89" customFormat="1" ht="4.5" customHeight="1" thickBot="1" x14ac:dyDescent="0.4">
      <c r="A9" s="119"/>
      <c r="B9" s="121"/>
      <c r="C9" s="123"/>
      <c r="D9" s="125"/>
      <c r="E9" s="127"/>
      <c r="F9" s="127"/>
      <c r="G9" s="115"/>
      <c r="H9" s="115"/>
      <c r="I9" s="117"/>
    </row>
    <row r="10" spans="1:11" s="84" customFormat="1" ht="34.5" customHeight="1" x14ac:dyDescent="0.35">
      <c r="A10" s="87" t="s">
        <v>128</v>
      </c>
      <c r="B10" s="87" t="s">
        <v>455</v>
      </c>
      <c r="C10" s="81" t="s">
        <v>456</v>
      </c>
      <c r="D10" s="83">
        <v>43853</v>
      </c>
      <c r="E10" s="86">
        <v>121072.5</v>
      </c>
      <c r="F10" s="83">
        <v>43974</v>
      </c>
      <c r="G10" s="88"/>
      <c r="H10" s="86">
        <f>+E10-G10</f>
        <v>121072.5</v>
      </c>
      <c r="I10" s="85" t="s">
        <v>27</v>
      </c>
      <c r="J10" s="65"/>
      <c r="K10" s="44"/>
    </row>
    <row r="11" spans="1:11" s="84" customFormat="1" ht="50.25" customHeight="1" x14ac:dyDescent="0.35">
      <c r="A11" s="87" t="s">
        <v>128</v>
      </c>
      <c r="B11" s="87" t="s">
        <v>455</v>
      </c>
      <c r="C11" s="81" t="s">
        <v>454</v>
      </c>
      <c r="D11" s="83">
        <v>43826</v>
      </c>
      <c r="E11" s="86">
        <v>64483.45</v>
      </c>
      <c r="F11" s="83">
        <v>43948</v>
      </c>
      <c r="G11" s="88"/>
      <c r="H11" s="86">
        <f>+E11</f>
        <v>64483.45</v>
      </c>
      <c r="I11" s="85" t="s">
        <v>27</v>
      </c>
      <c r="J11" s="65"/>
      <c r="K11" s="44"/>
    </row>
    <row r="12" spans="1:11" s="84" customFormat="1" ht="21.95" customHeight="1" x14ac:dyDescent="0.35">
      <c r="A12" s="87" t="s">
        <v>453</v>
      </c>
      <c r="B12" s="87" t="s">
        <v>51</v>
      </c>
      <c r="C12" s="81" t="s">
        <v>149</v>
      </c>
      <c r="D12" s="83">
        <v>44034</v>
      </c>
      <c r="E12" s="86">
        <v>354000</v>
      </c>
      <c r="F12" s="83">
        <v>44157</v>
      </c>
      <c r="G12" s="88"/>
      <c r="H12" s="86">
        <f>+E12-G12</f>
        <v>354000</v>
      </c>
      <c r="I12" s="85" t="s">
        <v>27</v>
      </c>
      <c r="J12" s="65"/>
      <c r="K12" s="44"/>
    </row>
    <row r="13" spans="1:11" s="84" customFormat="1" ht="21.95" customHeight="1" x14ac:dyDescent="0.35">
      <c r="A13" s="87" t="s">
        <v>452</v>
      </c>
      <c r="B13" s="87" t="s">
        <v>51</v>
      </c>
      <c r="C13" s="81" t="s">
        <v>451</v>
      </c>
      <c r="D13" s="83">
        <v>44036</v>
      </c>
      <c r="E13" s="86">
        <v>259600</v>
      </c>
      <c r="F13" s="83">
        <v>44159</v>
      </c>
      <c r="G13" s="88"/>
      <c r="H13" s="86">
        <f>+E13</f>
        <v>259600</v>
      </c>
      <c r="I13" s="85" t="s">
        <v>27</v>
      </c>
      <c r="J13" s="65"/>
      <c r="K13" s="44"/>
    </row>
    <row r="14" spans="1:11" s="84" customFormat="1" ht="21.95" customHeight="1" x14ac:dyDescent="0.35">
      <c r="A14" s="87" t="s">
        <v>450</v>
      </c>
      <c r="B14" s="87" t="s">
        <v>51</v>
      </c>
      <c r="C14" s="81" t="s">
        <v>449</v>
      </c>
      <c r="D14" s="83">
        <v>44027</v>
      </c>
      <c r="E14" s="86">
        <v>177000</v>
      </c>
      <c r="F14" s="83">
        <v>44150</v>
      </c>
      <c r="G14" s="88"/>
      <c r="H14" s="86">
        <f>+E14</f>
        <v>177000</v>
      </c>
      <c r="I14" s="85" t="s">
        <v>27</v>
      </c>
      <c r="J14" s="65"/>
      <c r="K14" s="44"/>
    </row>
    <row r="15" spans="1:11" s="84" customFormat="1" ht="21.95" customHeight="1" x14ac:dyDescent="0.35">
      <c r="A15" s="87" t="s">
        <v>448</v>
      </c>
      <c r="B15" s="87" t="s">
        <v>51</v>
      </c>
      <c r="C15" s="81" t="s">
        <v>447</v>
      </c>
      <c r="D15" s="83">
        <v>44035</v>
      </c>
      <c r="E15" s="86">
        <v>708000</v>
      </c>
      <c r="F15" s="83">
        <v>44150</v>
      </c>
      <c r="G15" s="88"/>
      <c r="H15" s="86">
        <f>+E15</f>
        <v>708000</v>
      </c>
      <c r="I15" s="85" t="s">
        <v>27</v>
      </c>
      <c r="J15" s="65"/>
      <c r="K15" s="44"/>
    </row>
    <row r="16" spans="1:11" s="84" customFormat="1" ht="21.95" customHeight="1" x14ac:dyDescent="0.35">
      <c r="A16" s="87" t="s">
        <v>446</v>
      </c>
      <c r="B16" s="87" t="s">
        <v>51</v>
      </c>
      <c r="C16" s="81" t="s">
        <v>445</v>
      </c>
      <c r="D16" s="83">
        <v>44034</v>
      </c>
      <c r="E16" s="86">
        <v>1500000</v>
      </c>
      <c r="F16" s="83">
        <v>44157</v>
      </c>
      <c r="G16" s="88"/>
      <c r="H16" s="86">
        <f>+E16</f>
        <v>1500000</v>
      </c>
      <c r="I16" s="85" t="s">
        <v>27</v>
      </c>
      <c r="J16" s="65"/>
      <c r="K16" s="44"/>
    </row>
    <row r="17" spans="1:11" s="84" customFormat="1" ht="21.95" customHeight="1" x14ac:dyDescent="0.35">
      <c r="A17" s="87" t="s">
        <v>444</v>
      </c>
      <c r="B17" s="87" t="s">
        <v>51</v>
      </c>
      <c r="C17" s="81" t="s">
        <v>443</v>
      </c>
      <c r="D17" s="83">
        <v>44035</v>
      </c>
      <c r="E17" s="86">
        <v>1062000</v>
      </c>
      <c r="F17" s="83">
        <v>44158</v>
      </c>
      <c r="G17" s="88"/>
      <c r="H17" s="86">
        <f>+E17</f>
        <v>1062000</v>
      </c>
      <c r="I17" s="85" t="s">
        <v>27</v>
      </c>
      <c r="J17" s="65"/>
      <c r="K17" s="44"/>
    </row>
    <row r="18" spans="1:11" s="84" customFormat="1" ht="21.95" customHeight="1" x14ac:dyDescent="0.35">
      <c r="A18" s="87" t="s">
        <v>442</v>
      </c>
      <c r="B18" s="87" t="s">
        <v>51</v>
      </c>
      <c r="C18" s="81" t="s">
        <v>441</v>
      </c>
      <c r="D18" s="83">
        <v>44044</v>
      </c>
      <c r="E18" s="86">
        <v>180000</v>
      </c>
      <c r="F18" s="83">
        <v>44166</v>
      </c>
      <c r="G18" s="88"/>
      <c r="H18" s="86">
        <f>+E18-G18</f>
        <v>180000</v>
      </c>
      <c r="I18" s="85" t="s">
        <v>27</v>
      </c>
      <c r="J18" s="65"/>
      <c r="K18" s="44"/>
    </row>
    <row r="19" spans="1:11" s="84" customFormat="1" ht="31.5" customHeight="1" x14ac:dyDescent="0.35">
      <c r="A19" s="87" t="s">
        <v>415</v>
      </c>
      <c r="B19" s="87" t="s">
        <v>414</v>
      </c>
      <c r="C19" s="81" t="s">
        <v>440</v>
      </c>
      <c r="D19" s="83">
        <v>44255</v>
      </c>
      <c r="E19" s="86">
        <v>8302417.04</v>
      </c>
      <c r="F19" s="83">
        <v>44375</v>
      </c>
      <c r="G19" s="86"/>
      <c r="H19" s="86">
        <f>+E19-G19</f>
        <v>8302417.04</v>
      </c>
      <c r="I19" s="85" t="s">
        <v>27</v>
      </c>
      <c r="J19" s="65"/>
      <c r="K19" s="44"/>
    </row>
    <row r="20" spans="1:11" s="84" customFormat="1" ht="31.5" customHeight="1" x14ac:dyDescent="0.35">
      <c r="A20" s="87" t="s">
        <v>415</v>
      </c>
      <c r="B20" s="87" t="s">
        <v>439</v>
      </c>
      <c r="C20" s="81" t="s">
        <v>438</v>
      </c>
      <c r="D20" s="83">
        <v>44197</v>
      </c>
      <c r="E20" s="86">
        <v>1258798.32</v>
      </c>
      <c r="F20" s="83">
        <v>44317</v>
      </c>
      <c r="G20" s="86"/>
      <c r="H20" s="86">
        <f>+E20-G20</f>
        <v>1258798.32</v>
      </c>
      <c r="I20" s="85" t="s">
        <v>27</v>
      </c>
      <c r="J20" s="65"/>
      <c r="K20" s="44"/>
    </row>
    <row r="21" spans="1:11" s="84" customFormat="1" ht="31.5" customHeight="1" x14ac:dyDescent="0.35">
      <c r="A21" s="87" t="s">
        <v>415</v>
      </c>
      <c r="B21" s="87" t="s">
        <v>437</v>
      </c>
      <c r="C21" s="81" t="s">
        <v>436</v>
      </c>
      <c r="D21" s="83">
        <v>44197</v>
      </c>
      <c r="E21" s="86">
        <v>66987.179999999993</v>
      </c>
      <c r="F21" s="83">
        <v>44317</v>
      </c>
      <c r="G21" s="86"/>
      <c r="H21" s="86">
        <f>+E21-G21</f>
        <v>66987.179999999993</v>
      </c>
      <c r="I21" s="85" t="s">
        <v>27</v>
      </c>
      <c r="J21" s="65"/>
      <c r="K21" s="44"/>
    </row>
    <row r="22" spans="1:11" s="84" customFormat="1" ht="31.5" customHeight="1" x14ac:dyDescent="0.35">
      <c r="A22" s="87" t="s">
        <v>435</v>
      </c>
      <c r="B22" s="87" t="s">
        <v>434</v>
      </c>
      <c r="C22" s="81" t="s">
        <v>433</v>
      </c>
      <c r="D22" s="83">
        <v>44294</v>
      </c>
      <c r="E22" s="86">
        <v>583278.54</v>
      </c>
      <c r="F22" s="83">
        <v>44416</v>
      </c>
      <c r="G22" s="86"/>
      <c r="H22" s="86">
        <f t="shared" ref="H22:H29" si="0">+E22</f>
        <v>583278.54</v>
      </c>
      <c r="I22" s="85" t="s">
        <v>27</v>
      </c>
      <c r="J22" s="65"/>
      <c r="K22" s="44"/>
    </row>
    <row r="23" spans="1:11" s="84" customFormat="1" ht="31.5" customHeight="1" x14ac:dyDescent="0.35">
      <c r="A23" s="87" t="s">
        <v>415</v>
      </c>
      <c r="B23" s="87" t="s">
        <v>414</v>
      </c>
      <c r="C23" s="81" t="s">
        <v>384</v>
      </c>
      <c r="D23" s="83">
        <v>44287</v>
      </c>
      <c r="E23" s="86">
        <v>66414.64</v>
      </c>
      <c r="F23" s="83">
        <v>44409</v>
      </c>
      <c r="G23" s="86"/>
      <c r="H23" s="86">
        <f t="shared" si="0"/>
        <v>66414.64</v>
      </c>
      <c r="I23" s="85" t="s">
        <v>27</v>
      </c>
      <c r="J23" s="65"/>
      <c r="K23" s="44"/>
    </row>
    <row r="24" spans="1:11" s="84" customFormat="1" ht="31.5" customHeight="1" x14ac:dyDescent="0.35">
      <c r="A24" s="87" t="s">
        <v>268</v>
      </c>
      <c r="B24" s="87" t="s">
        <v>267</v>
      </c>
      <c r="C24" s="81" t="s">
        <v>432</v>
      </c>
      <c r="D24" s="83">
        <v>44211</v>
      </c>
      <c r="E24" s="86">
        <v>9332435</v>
      </c>
      <c r="F24" s="83">
        <v>44331</v>
      </c>
      <c r="G24" s="86"/>
      <c r="H24" s="86">
        <f t="shared" si="0"/>
        <v>9332435</v>
      </c>
      <c r="I24" s="85" t="s">
        <v>27</v>
      </c>
      <c r="J24" s="65"/>
      <c r="K24" s="44"/>
    </row>
    <row r="25" spans="1:11" s="84" customFormat="1" ht="31.5" customHeight="1" x14ac:dyDescent="0.35">
      <c r="A25" s="87" t="s">
        <v>268</v>
      </c>
      <c r="B25" s="87" t="s">
        <v>267</v>
      </c>
      <c r="C25" s="81" t="s">
        <v>431</v>
      </c>
      <c r="D25" s="83">
        <v>44267</v>
      </c>
      <c r="E25" s="86">
        <v>4131355</v>
      </c>
      <c r="F25" s="83">
        <v>44389</v>
      </c>
      <c r="G25" s="86"/>
      <c r="H25" s="86">
        <f t="shared" si="0"/>
        <v>4131355</v>
      </c>
      <c r="I25" s="85" t="s">
        <v>27</v>
      </c>
      <c r="J25" s="65"/>
      <c r="K25" s="44"/>
    </row>
    <row r="26" spans="1:11" s="84" customFormat="1" ht="31.5" customHeight="1" x14ac:dyDescent="0.35">
      <c r="A26" s="87" t="s">
        <v>415</v>
      </c>
      <c r="B26" s="87" t="s">
        <v>414</v>
      </c>
      <c r="C26" s="81" t="s">
        <v>165</v>
      </c>
      <c r="D26" s="83">
        <v>44287</v>
      </c>
      <c r="E26" s="86">
        <f>22404*58</f>
        <v>1299432</v>
      </c>
      <c r="F26" s="83">
        <v>44409</v>
      </c>
      <c r="G26" s="86"/>
      <c r="H26" s="86">
        <f t="shared" si="0"/>
        <v>1299432</v>
      </c>
      <c r="I26" s="85" t="s">
        <v>27</v>
      </c>
      <c r="J26" s="65"/>
      <c r="K26" s="44"/>
    </row>
    <row r="27" spans="1:11" s="84" customFormat="1" ht="31.5" customHeight="1" x14ac:dyDescent="0.35">
      <c r="A27" s="87" t="s">
        <v>415</v>
      </c>
      <c r="B27" s="87" t="s">
        <v>414</v>
      </c>
      <c r="C27" s="81" t="s">
        <v>430</v>
      </c>
      <c r="D27" s="83">
        <v>44285</v>
      </c>
      <c r="E27" s="86">
        <f>832*58</f>
        <v>48256</v>
      </c>
      <c r="F27" s="83">
        <v>44407</v>
      </c>
      <c r="G27" s="86"/>
      <c r="H27" s="86">
        <f t="shared" si="0"/>
        <v>48256</v>
      </c>
      <c r="I27" s="85" t="s">
        <v>27</v>
      </c>
      <c r="J27" s="65"/>
      <c r="K27" s="44"/>
    </row>
    <row r="28" spans="1:11" s="84" customFormat="1" ht="31.5" customHeight="1" x14ac:dyDescent="0.35">
      <c r="A28" s="87" t="s">
        <v>429</v>
      </c>
      <c r="B28" s="87" t="s">
        <v>198</v>
      </c>
      <c r="C28" s="81" t="s">
        <v>428</v>
      </c>
      <c r="D28" s="14">
        <v>44343</v>
      </c>
      <c r="E28" s="86">
        <v>29500</v>
      </c>
      <c r="F28" s="83">
        <v>44466</v>
      </c>
      <c r="G28" s="86"/>
      <c r="H28" s="86">
        <f t="shared" si="0"/>
        <v>29500</v>
      </c>
      <c r="I28" s="85" t="s">
        <v>27</v>
      </c>
      <c r="J28" s="65"/>
      <c r="K28" s="44"/>
    </row>
    <row r="29" spans="1:11" s="84" customFormat="1" ht="31.5" customHeight="1" x14ac:dyDescent="0.35">
      <c r="A29" s="87" t="s">
        <v>427</v>
      </c>
      <c r="B29" s="87" t="s">
        <v>426</v>
      </c>
      <c r="C29" s="81" t="s">
        <v>425</v>
      </c>
      <c r="D29" s="14">
        <v>44378</v>
      </c>
      <c r="E29" s="86">
        <v>188800</v>
      </c>
      <c r="F29" s="83">
        <v>44501</v>
      </c>
      <c r="G29" s="86"/>
      <c r="H29" s="86">
        <f t="shared" si="0"/>
        <v>188800</v>
      </c>
      <c r="I29" s="85" t="s">
        <v>27</v>
      </c>
      <c r="J29" s="65"/>
      <c r="K29" s="44"/>
    </row>
    <row r="30" spans="1:11" s="84" customFormat="1" ht="31.5" customHeight="1" x14ac:dyDescent="0.35">
      <c r="A30" s="87" t="s">
        <v>424</v>
      </c>
      <c r="B30" s="87" t="s">
        <v>51</v>
      </c>
      <c r="C30" s="81" t="s">
        <v>423</v>
      </c>
      <c r="D30" s="14">
        <v>44302</v>
      </c>
      <c r="E30" s="86">
        <v>157998.6</v>
      </c>
      <c r="F30" s="83">
        <v>44424</v>
      </c>
      <c r="G30" s="86"/>
      <c r="H30" s="86">
        <f t="shared" ref="H30:H36" si="1">+E30-G30</f>
        <v>157998.6</v>
      </c>
      <c r="I30" s="85" t="s">
        <v>27</v>
      </c>
      <c r="J30" s="65"/>
      <c r="K30" s="44"/>
    </row>
    <row r="31" spans="1:11" s="84" customFormat="1" ht="31.5" customHeight="1" x14ac:dyDescent="0.35">
      <c r="A31" s="87" t="s">
        <v>415</v>
      </c>
      <c r="B31" s="87" t="s">
        <v>422</v>
      </c>
      <c r="C31" s="81" t="s">
        <v>421</v>
      </c>
      <c r="D31" s="14">
        <v>44347</v>
      </c>
      <c r="E31" s="86">
        <v>66414.64</v>
      </c>
      <c r="F31" s="1" t="s">
        <v>420</v>
      </c>
      <c r="G31" s="86"/>
      <c r="H31" s="86">
        <f t="shared" si="1"/>
        <v>66414.64</v>
      </c>
      <c r="I31" s="85" t="s">
        <v>27</v>
      </c>
      <c r="J31" s="65"/>
      <c r="K31" s="44"/>
    </row>
    <row r="32" spans="1:11" s="84" customFormat="1" ht="31.5" customHeight="1" x14ac:dyDescent="0.35">
      <c r="A32" s="87" t="s">
        <v>419</v>
      </c>
      <c r="B32" s="87" t="s">
        <v>120</v>
      </c>
      <c r="C32" s="81" t="s">
        <v>418</v>
      </c>
      <c r="D32" s="14">
        <v>44427</v>
      </c>
      <c r="E32" s="86">
        <v>35400</v>
      </c>
      <c r="F32" s="83">
        <v>44549</v>
      </c>
      <c r="G32" s="86"/>
      <c r="H32" s="86">
        <f t="shared" si="1"/>
        <v>35400</v>
      </c>
      <c r="I32" s="85" t="s">
        <v>27</v>
      </c>
      <c r="J32" s="65"/>
      <c r="K32" s="44"/>
    </row>
    <row r="33" spans="1:11" s="84" customFormat="1" ht="31.5" customHeight="1" x14ac:dyDescent="0.35">
      <c r="A33" s="87" t="s">
        <v>417</v>
      </c>
      <c r="B33" s="87" t="s">
        <v>120</v>
      </c>
      <c r="C33" s="81" t="s">
        <v>21</v>
      </c>
      <c r="D33" s="14">
        <v>44391</v>
      </c>
      <c r="E33" s="86">
        <v>17700</v>
      </c>
      <c r="F33" s="83">
        <v>44514</v>
      </c>
      <c r="G33" s="86"/>
      <c r="H33" s="86">
        <f t="shared" si="1"/>
        <v>17700</v>
      </c>
      <c r="I33" s="85" t="s">
        <v>27</v>
      </c>
      <c r="J33" s="65"/>
      <c r="K33" s="44"/>
    </row>
    <row r="34" spans="1:11" s="84" customFormat="1" ht="31.5" customHeight="1" x14ac:dyDescent="0.35">
      <c r="A34" s="6" t="s">
        <v>415</v>
      </c>
      <c r="B34" s="82" t="s">
        <v>414</v>
      </c>
      <c r="C34" s="81" t="s">
        <v>416</v>
      </c>
      <c r="D34" s="80">
        <v>44409</v>
      </c>
      <c r="E34" s="66">
        <v>66758.16</v>
      </c>
      <c r="F34" s="14">
        <v>44531</v>
      </c>
      <c r="G34" s="2"/>
      <c r="H34" s="66">
        <f t="shared" si="1"/>
        <v>66758.16</v>
      </c>
      <c r="I34" s="1" t="s">
        <v>27</v>
      </c>
      <c r="J34" s="65"/>
      <c r="K34" s="44"/>
    </row>
    <row r="35" spans="1:11" ht="21" x14ac:dyDescent="0.35">
      <c r="A35" s="6" t="s">
        <v>415</v>
      </c>
      <c r="B35" s="82" t="s">
        <v>414</v>
      </c>
      <c r="C35" s="81" t="s">
        <v>413</v>
      </c>
      <c r="D35" s="80">
        <v>44440</v>
      </c>
      <c r="E35" s="66">
        <v>66414.64</v>
      </c>
      <c r="F35" s="14">
        <v>44562</v>
      </c>
      <c r="H35" s="66">
        <f t="shared" si="1"/>
        <v>66414.64</v>
      </c>
      <c r="I35" s="1" t="s">
        <v>27</v>
      </c>
      <c r="J35" s="65"/>
      <c r="K35" s="44"/>
    </row>
    <row r="36" spans="1:11" ht="21" x14ac:dyDescent="0.35">
      <c r="A36" s="6" t="s">
        <v>412</v>
      </c>
      <c r="B36" s="82" t="s">
        <v>120</v>
      </c>
      <c r="C36" s="81" t="s">
        <v>411</v>
      </c>
      <c r="D36" s="80">
        <v>44265</v>
      </c>
      <c r="E36" s="66">
        <v>106200</v>
      </c>
      <c r="F36" s="83">
        <v>44387</v>
      </c>
      <c r="H36" s="66">
        <f t="shared" si="1"/>
        <v>106200</v>
      </c>
      <c r="I36" s="1" t="s">
        <v>27</v>
      </c>
      <c r="J36" s="65"/>
      <c r="K36" s="44"/>
    </row>
    <row r="37" spans="1:11" ht="21" x14ac:dyDescent="0.35">
      <c r="A37" s="6" t="s">
        <v>410</v>
      </c>
      <c r="B37" s="82" t="s">
        <v>51</v>
      </c>
      <c r="C37" s="81" t="s">
        <v>409</v>
      </c>
      <c r="D37" s="80">
        <v>44610</v>
      </c>
      <c r="E37" s="66">
        <v>354000</v>
      </c>
      <c r="F37" s="14">
        <v>44730</v>
      </c>
      <c r="G37" s="66"/>
      <c r="H37" s="66">
        <f>+E37</f>
        <v>354000</v>
      </c>
      <c r="I37" s="1" t="s">
        <v>27</v>
      </c>
      <c r="J37" s="65"/>
      <c r="K37" s="44"/>
    </row>
    <row r="38" spans="1:11" ht="21" x14ac:dyDescent="0.35">
      <c r="A38" s="8" t="s">
        <v>408</v>
      </c>
      <c r="B38" s="17" t="s">
        <v>51</v>
      </c>
      <c r="C38" s="18" t="s">
        <v>407</v>
      </c>
      <c r="D38" s="15">
        <v>45030</v>
      </c>
      <c r="E38" s="13">
        <v>141600</v>
      </c>
      <c r="F38" s="14">
        <v>45152</v>
      </c>
      <c r="H38" s="66">
        <f>E38</f>
        <v>141600</v>
      </c>
      <c r="I38" s="1" t="s">
        <v>1</v>
      </c>
      <c r="J38" s="65"/>
      <c r="K38" s="44"/>
    </row>
    <row r="39" spans="1:11" ht="21" x14ac:dyDescent="0.35">
      <c r="A39" s="8" t="s">
        <v>406</v>
      </c>
      <c r="B39" s="17" t="s">
        <v>51</v>
      </c>
      <c r="C39" s="16" t="s">
        <v>405</v>
      </c>
      <c r="D39" s="15">
        <v>45098</v>
      </c>
      <c r="E39" s="13">
        <v>88500</v>
      </c>
      <c r="F39" s="14">
        <v>45220</v>
      </c>
      <c r="H39" s="66">
        <f>E39</f>
        <v>88500</v>
      </c>
      <c r="I39" s="1" t="s">
        <v>1</v>
      </c>
      <c r="J39" s="65"/>
      <c r="K39" s="44"/>
    </row>
    <row r="40" spans="1:11" ht="21" x14ac:dyDescent="0.35">
      <c r="A40" s="62" t="s">
        <v>400</v>
      </c>
      <c r="B40" s="61" t="s">
        <v>48</v>
      </c>
      <c r="C40" s="60" t="s">
        <v>404</v>
      </c>
      <c r="D40" s="59">
        <v>45118</v>
      </c>
      <c r="E40" s="58">
        <v>18240000</v>
      </c>
      <c r="F40" s="57">
        <v>45241</v>
      </c>
      <c r="G40" s="56">
        <v>8500000</v>
      </c>
      <c r="H40" s="55">
        <f t="shared" ref="H40:H103" si="2">+E40-G40</f>
        <v>9740000</v>
      </c>
      <c r="I40" s="54" t="s">
        <v>1</v>
      </c>
      <c r="J40" s="65"/>
      <c r="K40" s="44"/>
    </row>
    <row r="41" spans="1:11" ht="21" x14ac:dyDescent="0.35">
      <c r="A41" s="62" t="s">
        <v>400</v>
      </c>
      <c r="B41" s="61" t="s">
        <v>48</v>
      </c>
      <c r="C41" s="60" t="s">
        <v>403</v>
      </c>
      <c r="D41" s="59">
        <v>45118</v>
      </c>
      <c r="E41" s="58">
        <v>13280400</v>
      </c>
      <c r="F41" s="57">
        <v>45241</v>
      </c>
      <c r="G41" s="56">
        <v>10644000</v>
      </c>
      <c r="H41" s="55">
        <f t="shared" si="2"/>
        <v>2636400</v>
      </c>
      <c r="I41" s="54" t="s">
        <v>1</v>
      </c>
      <c r="J41" s="65"/>
      <c r="K41" s="44"/>
    </row>
    <row r="42" spans="1:11" ht="21" x14ac:dyDescent="0.35">
      <c r="A42" s="8" t="s">
        <v>400</v>
      </c>
      <c r="B42" s="17" t="s">
        <v>48</v>
      </c>
      <c r="C42" s="16" t="s">
        <v>402</v>
      </c>
      <c r="D42" s="15">
        <v>45118</v>
      </c>
      <c r="E42" s="13">
        <v>17263200</v>
      </c>
      <c r="F42" s="14">
        <v>45241</v>
      </c>
      <c r="H42" s="66">
        <f t="shared" si="2"/>
        <v>17263200</v>
      </c>
      <c r="I42" s="1" t="s">
        <v>1</v>
      </c>
      <c r="J42" s="65"/>
      <c r="K42" s="44"/>
    </row>
    <row r="43" spans="1:11" ht="21" x14ac:dyDescent="0.35">
      <c r="A43" s="8" t="s">
        <v>400</v>
      </c>
      <c r="B43" s="17" t="s">
        <v>48</v>
      </c>
      <c r="C43" s="16" t="s">
        <v>401</v>
      </c>
      <c r="D43" s="15">
        <v>45082</v>
      </c>
      <c r="E43" s="13">
        <v>5690400</v>
      </c>
      <c r="F43" s="14">
        <v>45082</v>
      </c>
      <c r="H43" s="66">
        <f t="shared" si="2"/>
        <v>5690400</v>
      </c>
      <c r="I43" s="1" t="s">
        <v>1</v>
      </c>
      <c r="J43" s="65"/>
      <c r="K43" s="44"/>
    </row>
    <row r="44" spans="1:11" ht="21" x14ac:dyDescent="0.35">
      <c r="A44" s="8" t="s">
        <v>400</v>
      </c>
      <c r="B44" s="17" t="s">
        <v>48</v>
      </c>
      <c r="C44" s="16" t="s">
        <v>399</v>
      </c>
      <c r="D44" s="15">
        <v>45155</v>
      </c>
      <c r="E44" s="13">
        <v>6613200</v>
      </c>
      <c r="F44" s="14">
        <v>45277</v>
      </c>
      <c r="H44" s="66">
        <f t="shared" si="2"/>
        <v>6613200</v>
      </c>
      <c r="I44" s="1" t="s">
        <v>1</v>
      </c>
      <c r="J44" s="65"/>
      <c r="K44" s="44"/>
    </row>
    <row r="45" spans="1:11" ht="21" x14ac:dyDescent="0.35">
      <c r="A45" s="7" t="s">
        <v>268</v>
      </c>
      <c r="B45" s="17" t="s">
        <v>267</v>
      </c>
      <c r="C45" s="16" t="s">
        <v>398</v>
      </c>
      <c r="D45" s="15">
        <v>45169</v>
      </c>
      <c r="E45" s="73">
        <v>3980570</v>
      </c>
      <c r="F45" s="72">
        <v>45291</v>
      </c>
      <c r="G45" s="71"/>
      <c r="H45" s="70">
        <f t="shared" si="2"/>
        <v>3980570</v>
      </c>
      <c r="I45" s="69" t="s">
        <v>1</v>
      </c>
      <c r="J45" s="65"/>
      <c r="K45" s="44"/>
    </row>
    <row r="46" spans="1:11" ht="33" x14ac:dyDescent="0.35">
      <c r="A46" s="68" t="s">
        <v>167</v>
      </c>
      <c r="B46" s="61" t="s">
        <v>396</v>
      </c>
      <c r="C46" s="79" t="s">
        <v>397</v>
      </c>
      <c r="D46" s="59">
        <v>45198</v>
      </c>
      <c r="E46" s="78">
        <v>847189.39</v>
      </c>
      <c r="F46" s="77">
        <v>45320</v>
      </c>
      <c r="G46" s="76">
        <v>169437.88</v>
      </c>
      <c r="H46" s="75">
        <f t="shared" si="2"/>
        <v>677751.51</v>
      </c>
      <c r="I46" s="74" t="s">
        <v>1</v>
      </c>
      <c r="J46" s="65"/>
      <c r="K46" s="44"/>
    </row>
    <row r="47" spans="1:11" ht="33" x14ac:dyDescent="0.35">
      <c r="A47" s="68" t="s">
        <v>167</v>
      </c>
      <c r="B47" s="61" t="s">
        <v>396</v>
      </c>
      <c r="C47" s="79" t="s">
        <v>395</v>
      </c>
      <c r="D47" s="59">
        <v>45198</v>
      </c>
      <c r="E47" s="78">
        <v>1923504.74</v>
      </c>
      <c r="F47" s="77">
        <v>45320</v>
      </c>
      <c r="G47" s="76">
        <v>384700.95</v>
      </c>
      <c r="H47" s="75">
        <f t="shared" si="2"/>
        <v>1538803.79</v>
      </c>
      <c r="I47" s="74" t="s">
        <v>1</v>
      </c>
      <c r="J47" s="65"/>
      <c r="K47" s="44"/>
    </row>
    <row r="48" spans="1:11" ht="21" x14ac:dyDescent="0.35">
      <c r="A48" s="68" t="s">
        <v>167</v>
      </c>
      <c r="B48" s="61"/>
      <c r="C48" s="79" t="s">
        <v>394</v>
      </c>
      <c r="D48" s="59">
        <v>45198</v>
      </c>
      <c r="E48" s="78">
        <v>3779246.76</v>
      </c>
      <c r="F48" s="77">
        <v>45320</v>
      </c>
      <c r="G48" s="76">
        <v>755849.35</v>
      </c>
      <c r="H48" s="75">
        <f t="shared" si="2"/>
        <v>3023397.4099999997</v>
      </c>
      <c r="I48" s="74" t="s">
        <v>1</v>
      </c>
      <c r="J48" s="65"/>
      <c r="K48" s="44"/>
    </row>
    <row r="49" spans="1:11" ht="48.75" x14ac:dyDescent="0.35">
      <c r="A49" s="68" t="s">
        <v>219</v>
      </c>
      <c r="B49" s="61" t="s">
        <v>393</v>
      </c>
      <c r="C49" s="79" t="s">
        <v>392</v>
      </c>
      <c r="D49" s="59">
        <v>45210</v>
      </c>
      <c r="E49" s="78">
        <v>1177041.07</v>
      </c>
      <c r="F49" s="77">
        <v>45333</v>
      </c>
      <c r="G49" s="76">
        <v>235408.21</v>
      </c>
      <c r="H49" s="75">
        <f t="shared" si="2"/>
        <v>941632.8600000001</v>
      </c>
      <c r="I49" s="74" t="s">
        <v>1</v>
      </c>
      <c r="J49" s="65"/>
      <c r="K49" s="44"/>
    </row>
    <row r="50" spans="1:11" ht="21" x14ac:dyDescent="0.35">
      <c r="A50" s="7" t="s">
        <v>268</v>
      </c>
      <c r="B50" s="17" t="s">
        <v>267</v>
      </c>
      <c r="C50" s="18" t="s">
        <v>391</v>
      </c>
      <c r="D50" s="15">
        <v>45230</v>
      </c>
      <c r="E50" s="73">
        <v>4168305</v>
      </c>
      <c r="F50" s="72">
        <v>45350</v>
      </c>
      <c r="G50" s="71"/>
      <c r="H50" s="70">
        <f t="shared" si="2"/>
        <v>4168305</v>
      </c>
      <c r="I50" s="69" t="s">
        <v>1</v>
      </c>
      <c r="J50" s="65"/>
      <c r="K50" s="44"/>
    </row>
    <row r="51" spans="1:11" ht="21" x14ac:dyDescent="0.35">
      <c r="A51" s="7" t="s">
        <v>390</v>
      </c>
      <c r="B51" s="17" t="s">
        <v>120</v>
      </c>
      <c r="C51" s="18" t="s">
        <v>389</v>
      </c>
      <c r="D51" s="15">
        <v>45225</v>
      </c>
      <c r="E51" s="73">
        <v>118000</v>
      </c>
      <c r="F51" s="72">
        <v>45348</v>
      </c>
      <c r="G51" s="71"/>
      <c r="H51" s="70">
        <f t="shared" si="2"/>
        <v>118000</v>
      </c>
      <c r="I51" s="69" t="s">
        <v>1</v>
      </c>
      <c r="J51" s="65"/>
      <c r="K51" s="44"/>
    </row>
    <row r="52" spans="1:11" ht="21" x14ac:dyDescent="0.35">
      <c r="A52" s="7" t="s">
        <v>268</v>
      </c>
      <c r="B52" s="17" t="s">
        <v>267</v>
      </c>
      <c r="C52" s="18" t="s">
        <v>388</v>
      </c>
      <c r="D52" s="15">
        <v>45230</v>
      </c>
      <c r="E52" s="73">
        <v>4519465</v>
      </c>
      <c r="F52" s="72">
        <v>45350</v>
      </c>
      <c r="G52" s="71"/>
      <c r="H52" s="70">
        <f t="shared" si="2"/>
        <v>4519465</v>
      </c>
      <c r="I52" s="69" t="s">
        <v>1</v>
      </c>
      <c r="J52" s="65"/>
      <c r="K52" s="44"/>
    </row>
    <row r="53" spans="1:11" ht="33" x14ac:dyDescent="0.35">
      <c r="A53" s="68" t="s">
        <v>219</v>
      </c>
      <c r="B53" s="61" t="s">
        <v>381</v>
      </c>
      <c r="C53" s="79" t="s">
        <v>387</v>
      </c>
      <c r="D53" s="59">
        <v>45226</v>
      </c>
      <c r="E53" s="78">
        <v>1134307.32</v>
      </c>
      <c r="F53" s="77">
        <v>45349</v>
      </c>
      <c r="G53" s="76">
        <v>226861.46</v>
      </c>
      <c r="H53" s="75">
        <f t="shared" si="2"/>
        <v>907445.8600000001</v>
      </c>
      <c r="I53" s="74" t="s">
        <v>1</v>
      </c>
      <c r="J53" s="65"/>
      <c r="K53" s="44"/>
    </row>
    <row r="54" spans="1:11" ht="33" x14ac:dyDescent="0.35">
      <c r="A54" s="7" t="s">
        <v>386</v>
      </c>
      <c r="B54" s="17" t="s">
        <v>158</v>
      </c>
      <c r="C54" s="18" t="s">
        <v>385</v>
      </c>
      <c r="D54" s="15">
        <v>45237</v>
      </c>
      <c r="E54" s="73">
        <v>270470.15999999997</v>
      </c>
      <c r="F54" s="72">
        <v>45358</v>
      </c>
      <c r="G54" s="71"/>
      <c r="H54" s="70">
        <f t="shared" si="2"/>
        <v>270470.15999999997</v>
      </c>
      <c r="I54" s="69" t="s">
        <v>1</v>
      </c>
      <c r="J54" s="65"/>
      <c r="K54" s="44"/>
    </row>
    <row r="55" spans="1:11" ht="21" x14ac:dyDescent="0.35">
      <c r="A55" s="7" t="s">
        <v>161</v>
      </c>
      <c r="B55" s="17" t="s">
        <v>158</v>
      </c>
      <c r="C55" s="18" t="s">
        <v>384</v>
      </c>
      <c r="D55" s="15">
        <v>45271</v>
      </c>
      <c r="E55" s="73">
        <v>797867.01</v>
      </c>
      <c r="F55" s="72">
        <v>45393</v>
      </c>
      <c r="G55" s="71"/>
      <c r="H55" s="70">
        <f t="shared" si="2"/>
        <v>797867.01</v>
      </c>
      <c r="I55" s="69" t="s">
        <v>1</v>
      </c>
      <c r="J55" s="65"/>
      <c r="K55" s="44"/>
    </row>
    <row r="56" spans="1:11" ht="21" x14ac:dyDescent="0.35">
      <c r="A56" s="7" t="s">
        <v>268</v>
      </c>
      <c r="B56" s="17" t="s">
        <v>267</v>
      </c>
      <c r="C56" s="18" t="s">
        <v>383</v>
      </c>
      <c r="D56" s="15">
        <v>45260</v>
      </c>
      <c r="E56" s="73">
        <v>4131885</v>
      </c>
      <c r="F56" s="72">
        <v>45381</v>
      </c>
      <c r="G56" s="71"/>
      <c r="H56" s="70">
        <f t="shared" si="2"/>
        <v>4131885</v>
      </c>
      <c r="I56" s="69" t="s">
        <v>1</v>
      </c>
      <c r="J56" s="65"/>
      <c r="K56" s="44"/>
    </row>
    <row r="57" spans="1:11" ht="21" x14ac:dyDescent="0.35">
      <c r="A57" s="7" t="s">
        <v>268</v>
      </c>
      <c r="B57" s="17" t="s">
        <v>267</v>
      </c>
      <c r="C57" s="18" t="s">
        <v>382</v>
      </c>
      <c r="D57" s="15">
        <v>45293</v>
      </c>
      <c r="E57" s="73">
        <v>4802705</v>
      </c>
      <c r="F57" s="72">
        <v>45414</v>
      </c>
      <c r="G57" s="71"/>
      <c r="H57" s="70">
        <f t="shared" si="2"/>
        <v>4802705</v>
      </c>
      <c r="I57" s="69" t="s">
        <v>1</v>
      </c>
      <c r="J57" s="65"/>
      <c r="K57" s="44"/>
    </row>
    <row r="58" spans="1:11" ht="33" x14ac:dyDescent="0.35">
      <c r="A58" s="68" t="s">
        <v>219</v>
      </c>
      <c r="B58" s="61" t="s">
        <v>381</v>
      </c>
      <c r="C58" s="60" t="s">
        <v>380</v>
      </c>
      <c r="D58" s="59">
        <v>45338</v>
      </c>
      <c r="E58" s="58">
        <v>837534.34</v>
      </c>
      <c r="F58" s="57">
        <v>45466</v>
      </c>
      <c r="G58" s="58">
        <v>837534.34</v>
      </c>
      <c r="H58" s="55">
        <f t="shared" si="2"/>
        <v>0</v>
      </c>
      <c r="I58" s="54" t="s">
        <v>73</v>
      </c>
      <c r="J58" s="65"/>
      <c r="K58" s="44"/>
    </row>
    <row r="59" spans="1:11" ht="21" x14ac:dyDescent="0.35">
      <c r="A59" s="7" t="s">
        <v>268</v>
      </c>
      <c r="B59" s="17" t="s">
        <v>267</v>
      </c>
      <c r="C59" s="16" t="s">
        <v>379</v>
      </c>
      <c r="D59" s="15">
        <v>45351</v>
      </c>
      <c r="E59" s="13">
        <v>4042810</v>
      </c>
      <c r="F59" s="14">
        <v>45472</v>
      </c>
      <c r="H59" s="66">
        <f t="shared" si="2"/>
        <v>4042810</v>
      </c>
      <c r="I59" s="1" t="s">
        <v>1</v>
      </c>
      <c r="J59" s="65"/>
      <c r="K59" s="44"/>
    </row>
    <row r="60" spans="1:11" ht="21" x14ac:dyDescent="0.35">
      <c r="A60" s="7" t="s">
        <v>268</v>
      </c>
      <c r="B60" s="17" t="s">
        <v>267</v>
      </c>
      <c r="C60" s="16" t="s">
        <v>378</v>
      </c>
      <c r="D60" s="15">
        <v>45412</v>
      </c>
      <c r="E60" s="13">
        <v>4497345</v>
      </c>
      <c r="F60" s="14">
        <v>45534</v>
      </c>
      <c r="H60" s="66">
        <f t="shared" si="2"/>
        <v>4497345</v>
      </c>
      <c r="I60" s="1" t="s">
        <v>1</v>
      </c>
      <c r="J60" s="65"/>
      <c r="K60" s="44"/>
    </row>
    <row r="61" spans="1:11" ht="21" x14ac:dyDescent="0.35">
      <c r="A61" s="67" t="s">
        <v>103</v>
      </c>
      <c r="B61" s="25" t="s">
        <v>102</v>
      </c>
      <c r="C61" s="24" t="s">
        <v>377</v>
      </c>
      <c r="D61" s="23">
        <v>45400</v>
      </c>
      <c r="E61" s="21">
        <v>639224.05000000005</v>
      </c>
      <c r="F61" s="22">
        <v>45400</v>
      </c>
      <c r="G61" s="21">
        <v>639224.05000000005</v>
      </c>
      <c r="H61" s="20">
        <f t="shared" si="2"/>
        <v>0</v>
      </c>
      <c r="I61" s="19" t="s">
        <v>73</v>
      </c>
      <c r="J61" s="65"/>
      <c r="K61" s="44"/>
    </row>
    <row r="62" spans="1:11" ht="21" x14ac:dyDescent="0.35">
      <c r="A62" s="7" t="s">
        <v>376</v>
      </c>
      <c r="B62" s="17" t="s">
        <v>198</v>
      </c>
      <c r="C62" s="16" t="s">
        <v>364</v>
      </c>
      <c r="D62" s="15">
        <v>45444</v>
      </c>
      <c r="E62" s="13">
        <v>94400</v>
      </c>
      <c r="F62" s="14">
        <v>45566</v>
      </c>
      <c r="H62" s="66">
        <f t="shared" si="2"/>
        <v>94400</v>
      </c>
      <c r="I62" s="1" t="s">
        <v>1</v>
      </c>
      <c r="J62" s="65"/>
      <c r="K62" s="44"/>
    </row>
    <row r="63" spans="1:11" ht="33" x14ac:dyDescent="0.35">
      <c r="A63" s="7" t="s">
        <v>375</v>
      </c>
      <c r="B63" s="17" t="s">
        <v>374</v>
      </c>
      <c r="C63" s="16" t="s">
        <v>373</v>
      </c>
      <c r="D63" s="15">
        <v>45433</v>
      </c>
      <c r="E63" s="13">
        <v>3372498.34</v>
      </c>
      <c r="F63" s="14">
        <v>45556</v>
      </c>
      <c r="H63" s="66">
        <f t="shared" si="2"/>
        <v>3372498.34</v>
      </c>
      <c r="I63" s="1" t="s">
        <v>1</v>
      </c>
      <c r="J63" s="65"/>
      <c r="K63" s="44"/>
    </row>
    <row r="64" spans="1:11" ht="61.5" x14ac:dyDescent="0.35">
      <c r="A64" s="7" t="s">
        <v>43</v>
      </c>
      <c r="B64" s="17" t="s">
        <v>35</v>
      </c>
      <c r="C64" s="16" t="s">
        <v>372</v>
      </c>
      <c r="D64" s="15">
        <v>45344</v>
      </c>
      <c r="E64" s="13">
        <v>2385252.5099999998</v>
      </c>
      <c r="F64" s="14">
        <v>45465</v>
      </c>
      <c r="H64" s="66">
        <f t="shared" si="2"/>
        <v>2385252.5099999998</v>
      </c>
      <c r="I64" s="1" t="s">
        <v>1</v>
      </c>
      <c r="J64" s="65"/>
      <c r="K64" s="44"/>
    </row>
    <row r="65" spans="1:11" ht="21" x14ac:dyDescent="0.35">
      <c r="A65" s="7" t="s">
        <v>371</v>
      </c>
      <c r="B65" s="17" t="s">
        <v>198</v>
      </c>
      <c r="C65" s="16" t="s">
        <v>275</v>
      </c>
      <c r="D65" s="15">
        <v>45439</v>
      </c>
      <c r="E65" s="13">
        <v>88500</v>
      </c>
      <c r="F65" s="14">
        <v>45562</v>
      </c>
      <c r="H65" s="66">
        <f t="shared" si="2"/>
        <v>88500</v>
      </c>
      <c r="I65" s="1" t="s">
        <v>1</v>
      </c>
      <c r="J65" s="65"/>
      <c r="K65" s="44"/>
    </row>
    <row r="66" spans="1:11" ht="21" x14ac:dyDescent="0.35">
      <c r="A66" s="7" t="s">
        <v>370</v>
      </c>
      <c r="B66" s="17" t="s">
        <v>369</v>
      </c>
      <c r="C66" s="16" t="s">
        <v>368</v>
      </c>
      <c r="D66" s="15">
        <v>45383</v>
      </c>
      <c r="E66" s="13">
        <v>1342857.84</v>
      </c>
      <c r="F66" s="14">
        <v>45505</v>
      </c>
      <c r="H66" s="66">
        <f t="shared" si="2"/>
        <v>1342857.84</v>
      </c>
      <c r="I66" s="1" t="s">
        <v>1</v>
      </c>
      <c r="J66" s="65"/>
      <c r="K66" s="44"/>
    </row>
    <row r="67" spans="1:11" ht="21" x14ac:dyDescent="0.35">
      <c r="A67" s="7" t="s">
        <v>268</v>
      </c>
      <c r="B67" s="17" t="s">
        <v>367</v>
      </c>
      <c r="C67" s="18" t="s">
        <v>366</v>
      </c>
      <c r="D67" s="15">
        <v>45443</v>
      </c>
      <c r="E67" s="13">
        <v>5067075</v>
      </c>
      <c r="F67" s="14" t="s">
        <v>365</v>
      </c>
      <c r="H67" s="66">
        <f t="shared" si="2"/>
        <v>5067075</v>
      </c>
      <c r="I67" s="1" t="s">
        <v>1</v>
      </c>
      <c r="J67" s="65"/>
      <c r="K67" s="44"/>
    </row>
    <row r="68" spans="1:11" ht="21" x14ac:dyDescent="0.35">
      <c r="A68" s="7" t="s">
        <v>288</v>
      </c>
      <c r="B68" s="17" t="s">
        <v>120</v>
      </c>
      <c r="C68" s="18" t="s">
        <v>364</v>
      </c>
      <c r="D68" s="15">
        <v>45485</v>
      </c>
      <c r="E68" s="13">
        <v>94400</v>
      </c>
      <c r="F68" s="14">
        <v>45608</v>
      </c>
      <c r="H68" s="66">
        <f t="shared" si="2"/>
        <v>94400</v>
      </c>
      <c r="I68" s="1" t="s">
        <v>1</v>
      </c>
      <c r="J68" s="65"/>
      <c r="K68" s="44"/>
    </row>
    <row r="69" spans="1:11" ht="21" x14ac:dyDescent="0.35">
      <c r="A69" s="7" t="s">
        <v>363</v>
      </c>
      <c r="B69" s="17" t="s">
        <v>120</v>
      </c>
      <c r="C69" s="18" t="s">
        <v>362</v>
      </c>
      <c r="D69" s="15">
        <v>45484</v>
      </c>
      <c r="E69" s="13">
        <v>94400</v>
      </c>
      <c r="F69" s="14">
        <v>45607</v>
      </c>
      <c r="H69" s="66">
        <f t="shared" si="2"/>
        <v>94400</v>
      </c>
      <c r="I69" s="1" t="s">
        <v>1</v>
      </c>
      <c r="J69" s="65"/>
      <c r="K69" s="44"/>
    </row>
    <row r="70" spans="1:11" ht="21" x14ac:dyDescent="0.35">
      <c r="A70" s="7" t="s">
        <v>268</v>
      </c>
      <c r="B70" s="17" t="s">
        <v>267</v>
      </c>
      <c r="C70" s="18" t="s">
        <v>361</v>
      </c>
      <c r="D70" s="15">
        <v>45474</v>
      </c>
      <c r="E70" s="13">
        <v>4159995</v>
      </c>
      <c r="F70" s="14">
        <v>45597</v>
      </c>
      <c r="H70" s="66">
        <f t="shared" si="2"/>
        <v>4159995</v>
      </c>
      <c r="I70" s="1" t="s">
        <v>1</v>
      </c>
      <c r="J70" s="65"/>
      <c r="K70" s="44"/>
    </row>
    <row r="71" spans="1:11" ht="33" x14ac:dyDescent="0.35">
      <c r="A71" s="7" t="s">
        <v>360</v>
      </c>
      <c r="B71" s="17" t="s">
        <v>29</v>
      </c>
      <c r="C71" s="18" t="s">
        <v>359</v>
      </c>
      <c r="D71" s="15">
        <v>45464</v>
      </c>
      <c r="E71" s="13">
        <v>413292.35</v>
      </c>
      <c r="F71" s="14">
        <v>45586</v>
      </c>
      <c r="H71" s="66">
        <f t="shared" si="2"/>
        <v>413292.35</v>
      </c>
      <c r="I71" s="1" t="s">
        <v>1</v>
      </c>
      <c r="J71" s="65"/>
      <c r="K71" s="44"/>
    </row>
    <row r="72" spans="1:11" ht="31.5" x14ac:dyDescent="0.35">
      <c r="A72" s="7" t="s">
        <v>358</v>
      </c>
      <c r="B72" s="17" t="s">
        <v>357</v>
      </c>
      <c r="C72" s="18" t="s">
        <v>356</v>
      </c>
      <c r="D72" s="15">
        <v>45509</v>
      </c>
      <c r="E72" s="13">
        <v>39696540</v>
      </c>
      <c r="F72" s="14">
        <v>45631</v>
      </c>
      <c r="H72" s="66">
        <f t="shared" si="2"/>
        <v>39696540</v>
      </c>
      <c r="I72" s="1" t="s">
        <v>1</v>
      </c>
      <c r="J72" s="65"/>
      <c r="K72" s="44"/>
    </row>
    <row r="73" spans="1:11" ht="21" x14ac:dyDescent="0.35">
      <c r="A73" s="7" t="s">
        <v>355</v>
      </c>
      <c r="B73" s="17" t="s">
        <v>120</v>
      </c>
      <c r="C73" s="18" t="s">
        <v>309</v>
      </c>
      <c r="D73" s="15">
        <v>45516</v>
      </c>
      <c r="E73" s="13">
        <v>61360</v>
      </c>
      <c r="F73" s="14">
        <v>45638</v>
      </c>
      <c r="H73" s="66">
        <f t="shared" si="2"/>
        <v>61360</v>
      </c>
      <c r="I73" s="1" t="s">
        <v>1</v>
      </c>
      <c r="J73" s="65"/>
      <c r="K73" s="44"/>
    </row>
    <row r="74" spans="1:11" ht="21" x14ac:dyDescent="0.35">
      <c r="A74" s="7" t="s">
        <v>354</v>
      </c>
      <c r="B74" s="17" t="s">
        <v>158</v>
      </c>
      <c r="C74" s="18" t="s">
        <v>353</v>
      </c>
      <c r="D74" s="15">
        <v>45502</v>
      </c>
      <c r="E74" s="13">
        <v>96018.25</v>
      </c>
      <c r="F74" s="14">
        <v>45467</v>
      </c>
      <c r="H74" s="66">
        <f t="shared" si="2"/>
        <v>96018.25</v>
      </c>
      <c r="I74" s="1" t="s">
        <v>1</v>
      </c>
      <c r="J74" s="65"/>
      <c r="K74" s="44"/>
    </row>
    <row r="75" spans="1:11" ht="21" x14ac:dyDescent="0.35">
      <c r="A75" s="7" t="s">
        <v>268</v>
      </c>
      <c r="B75" s="17" t="s">
        <v>352</v>
      </c>
      <c r="C75" s="18" t="s">
        <v>351</v>
      </c>
      <c r="D75" s="15">
        <v>45504</v>
      </c>
      <c r="E75" s="13">
        <v>4258275</v>
      </c>
      <c r="F75" s="14">
        <v>45626</v>
      </c>
      <c r="H75" s="66">
        <f t="shared" si="2"/>
        <v>4258275</v>
      </c>
      <c r="I75" s="1" t="s">
        <v>1</v>
      </c>
      <c r="J75" s="65"/>
      <c r="K75" s="44"/>
    </row>
    <row r="76" spans="1:11" ht="21" x14ac:dyDescent="0.35">
      <c r="A76" s="7" t="s">
        <v>268</v>
      </c>
      <c r="B76" s="17" t="s">
        <v>267</v>
      </c>
      <c r="C76" s="18" t="s">
        <v>350</v>
      </c>
      <c r="D76" s="15">
        <v>45537</v>
      </c>
      <c r="E76" s="13">
        <v>4247230</v>
      </c>
      <c r="F76" s="14">
        <v>45293</v>
      </c>
      <c r="H76" s="66">
        <f t="shared" si="2"/>
        <v>4247230</v>
      </c>
      <c r="I76" s="1" t="s">
        <v>1</v>
      </c>
      <c r="J76" s="65"/>
      <c r="K76" s="44"/>
    </row>
    <row r="77" spans="1:11" ht="33" x14ac:dyDescent="0.35">
      <c r="A77" s="7" t="s">
        <v>349</v>
      </c>
      <c r="B77" s="17" t="s">
        <v>253</v>
      </c>
      <c r="C77" s="18" t="s">
        <v>348</v>
      </c>
      <c r="D77" s="15">
        <v>45539</v>
      </c>
      <c r="E77" s="13">
        <v>601142.98</v>
      </c>
      <c r="F77" s="14">
        <v>45661</v>
      </c>
      <c r="H77" s="66">
        <f t="shared" si="2"/>
        <v>601142.98</v>
      </c>
      <c r="I77" s="1" t="s">
        <v>1</v>
      </c>
      <c r="J77" s="65"/>
      <c r="K77" s="44"/>
    </row>
    <row r="78" spans="1:11" ht="21" x14ac:dyDescent="0.35">
      <c r="A78" s="7" t="s">
        <v>314</v>
      </c>
      <c r="B78" s="17" t="s">
        <v>51</v>
      </c>
      <c r="C78" s="16" t="s">
        <v>347</v>
      </c>
      <c r="D78" s="15">
        <v>45562</v>
      </c>
      <c r="E78" s="13">
        <v>59000</v>
      </c>
      <c r="F78" s="14">
        <v>45927</v>
      </c>
      <c r="H78" s="12">
        <f t="shared" si="2"/>
        <v>59000</v>
      </c>
      <c r="I78" s="1" t="s">
        <v>1</v>
      </c>
      <c r="K78" s="44"/>
    </row>
    <row r="79" spans="1:11" ht="21" x14ac:dyDescent="0.35">
      <c r="A79" s="7" t="s">
        <v>346</v>
      </c>
      <c r="B79" s="17" t="s">
        <v>345</v>
      </c>
      <c r="C79" s="16" t="s">
        <v>344</v>
      </c>
      <c r="D79" s="15">
        <v>45511</v>
      </c>
      <c r="E79" s="13">
        <v>118000</v>
      </c>
      <c r="F79" s="14">
        <v>45633</v>
      </c>
      <c r="H79" s="12">
        <f t="shared" si="2"/>
        <v>118000</v>
      </c>
      <c r="I79" s="1" t="s">
        <v>1</v>
      </c>
      <c r="K79" s="44"/>
    </row>
    <row r="80" spans="1:11" ht="21" x14ac:dyDescent="0.35">
      <c r="A80" s="7" t="s">
        <v>343</v>
      </c>
      <c r="B80" s="17" t="s">
        <v>51</v>
      </c>
      <c r="C80" s="16" t="s">
        <v>342</v>
      </c>
      <c r="D80" s="15">
        <v>45562</v>
      </c>
      <c r="E80" s="13">
        <v>88500</v>
      </c>
      <c r="F80" s="14">
        <v>45684</v>
      </c>
      <c r="H80" s="12">
        <f t="shared" si="2"/>
        <v>88500</v>
      </c>
      <c r="I80" s="1" t="s">
        <v>1</v>
      </c>
      <c r="K80" s="44"/>
    </row>
    <row r="81" spans="1:11" ht="21" x14ac:dyDescent="0.35">
      <c r="A81" s="8" t="s">
        <v>341</v>
      </c>
      <c r="B81" s="17" t="s">
        <v>216</v>
      </c>
      <c r="C81" s="64" t="s">
        <v>340</v>
      </c>
      <c r="D81" s="15">
        <v>45547</v>
      </c>
      <c r="E81" s="13">
        <v>1369980</v>
      </c>
      <c r="F81" s="14">
        <v>45669</v>
      </c>
      <c r="G81" s="63"/>
      <c r="H81" s="12">
        <f t="shared" si="2"/>
        <v>1369980</v>
      </c>
      <c r="I81" s="1" t="s">
        <v>1</v>
      </c>
      <c r="K81" s="44"/>
    </row>
    <row r="82" spans="1:11" ht="21" x14ac:dyDescent="0.35">
      <c r="A82" s="43" t="s">
        <v>339</v>
      </c>
      <c r="B82" s="25" t="s">
        <v>338</v>
      </c>
      <c r="C82" s="24" t="s">
        <v>337</v>
      </c>
      <c r="D82" s="23">
        <v>45568</v>
      </c>
      <c r="E82" s="21">
        <v>1652000</v>
      </c>
      <c r="F82" s="22">
        <v>45691</v>
      </c>
      <c r="G82" s="21">
        <v>1652000</v>
      </c>
      <c r="H82" s="20">
        <f t="shared" si="2"/>
        <v>0</v>
      </c>
      <c r="I82" s="19" t="s">
        <v>73</v>
      </c>
      <c r="K82" s="44"/>
    </row>
    <row r="83" spans="1:11" ht="21" x14ac:dyDescent="0.35">
      <c r="A83" s="8" t="s">
        <v>268</v>
      </c>
      <c r="B83" s="17" t="s">
        <v>336</v>
      </c>
      <c r="C83" s="16" t="s">
        <v>335</v>
      </c>
      <c r="D83" s="15">
        <v>45565</v>
      </c>
      <c r="E83" s="13">
        <v>4147585</v>
      </c>
      <c r="F83" s="14">
        <v>45687</v>
      </c>
      <c r="H83" s="12">
        <f t="shared" si="2"/>
        <v>4147585</v>
      </c>
      <c r="I83" s="1" t="s">
        <v>1</v>
      </c>
      <c r="K83" s="44"/>
    </row>
    <row r="84" spans="1:11" ht="21" x14ac:dyDescent="0.35">
      <c r="A84" s="62" t="s">
        <v>334</v>
      </c>
      <c r="B84" s="61" t="s">
        <v>333</v>
      </c>
      <c r="C84" s="60" t="s">
        <v>332</v>
      </c>
      <c r="D84" s="59">
        <v>45566</v>
      </c>
      <c r="E84" s="58">
        <v>1187965</v>
      </c>
      <c r="F84" s="57">
        <v>45323</v>
      </c>
      <c r="G84" s="56">
        <v>237593</v>
      </c>
      <c r="H84" s="55">
        <f t="shared" si="2"/>
        <v>950372</v>
      </c>
      <c r="I84" s="54" t="s">
        <v>1</v>
      </c>
      <c r="K84" s="44"/>
    </row>
    <row r="85" spans="1:11" ht="21" x14ac:dyDescent="0.35">
      <c r="A85" s="53" t="s">
        <v>331</v>
      </c>
      <c r="B85" s="52" t="s">
        <v>330</v>
      </c>
      <c r="C85" s="51" t="s">
        <v>329</v>
      </c>
      <c r="D85" s="50">
        <v>45547</v>
      </c>
      <c r="E85" s="48">
        <v>5844001.9199999999</v>
      </c>
      <c r="F85" s="49">
        <v>45669</v>
      </c>
      <c r="G85" s="48">
        <v>5844001.9199999999</v>
      </c>
      <c r="H85" s="47">
        <f t="shared" si="2"/>
        <v>0</v>
      </c>
      <c r="I85" s="46" t="s">
        <v>1</v>
      </c>
      <c r="K85" s="44"/>
    </row>
    <row r="86" spans="1:11" ht="21" x14ac:dyDescent="0.35">
      <c r="A86" s="43" t="s">
        <v>328</v>
      </c>
      <c r="B86" s="25" t="s">
        <v>158</v>
      </c>
      <c r="C86" s="24" t="s">
        <v>327</v>
      </c>
      <c r="D86" s="23">
        <v>45575</v>
      </c>
      <c r="E86" s="21">
        <v>217500</v>
      </c>
      <c r="F86" s="22">
        <v>45698</v>
      </c>
      <c r="G86" s="21">
        <v>217500</v>
      </c>
      <c r="H86" s="20">
        <f t="shared" si="2"/>
        <v>0</v>
      </c>
      <c r="I86" s="19" t="s">
        <v>73</v>
      </c>
      <c r="K86" s="44"/>
    </row>
    <row r="87" spans="1:11" ht="21" x14ac:dyDescent="0.35">
      <c r="A87" s="43" t="s">
        <v>326</v>
      </c>
      <c r="B87" s="25" t="s">
        <v>158</v>
      </c>
      <c r="C87" s="24" t="s">
        <v>325</v>
      </c>
      <c r="D87" s="23">
        <v>45574</v>
      </c>
      <c r="E87" s="21">
        <v>293900</v>
      </c>
      <c r="F87" s="22">
        <v>45697</v>
      </c>
      <c r="G87" s="21">
        <v>293900</v>
      </c>
      <c r="H87" s="20">
        <f t="shared" si="2"/>
        <v>0</v>
      </c>
      <c r="I87" s="19" t="s">
        <v>73</v>
      </c>
      <c r="K87" s="44"/>
    </row>
    <row r="88" spans="1:11" ht="21" x14ac:dyDescent="0.35">
      <c r="A88" s="53" t="s">
        <v>36</v>
      </c>
      <c r="B88" s="52" t="s">
        <v>299</v>
      </c>
      <c r="C88" s="51" t="s">
        <v>324</v>
      </c>
      <c r="D88" s="50">
        <v>45531</v>
      </c>
      <c r="E88" s="48">
        <v>98412</v>
      </c>
      <c r="F88" s="49">
        <v>45653</v>
      </c>
      <c r="G88" s="48">
        <v>98412</v>
      </c>
      <c r="H88" s="47">
        <f t="shared" si="2"/>
        <v>0</v>
      </c>
      <c r="I88" s="46" t="s">
        <v>73</v>
      </c>
      <c r="K88" s="44"/>
    </row>
    <row r="89" spans="1:11" ht="21" x14ac:dyDescent="0.35">
      <c r="A89" s="43" t="s">
        <v>323</v>
      </c>
      <c r="B89" s="25" t="s">
        <v>51</v>
      </c>
      <c r="C89" s="24" t="s">
        <v>322</v>
      </c>
      <c r="D89" s="23">
        <v>45574</v>
      </c>
      <c r="E89" s="21">
        <v>811250</v>
      </c>
      <c r="F89" s="22">
        <v>45697</v>
      </c>
      <c r="G89" s="21">
        <v>811250</v>
      </c>
      <c r="H89" s="20">
        <f t="shared" si="2"/>
        <v>0</v>
      </c>
      <c r="I89" s="19" t="s">
        <v>73</v>
      </c>
      <c r="K89" s="44"/>
    </row>
    <row r="90" spans="1:11" ht="21" x14ac:dyDescent="0.35">
      <c r="A90" s="6" t="s">
        <v>321</v>
      </c>
      <c r="B90" s="17" t="s">
        <v>198</v>
      </c>
      <c r="C90" s="16" t="s">
        <v>320</v>
      </c>
      <c r="D90" s="15">
        <v>45584</v>
      </c>
      <c r="E90" s="13">
        <v>88500</v>
      </c>
      <c r="F90" s="14">
        <v>45707</v>
      </c>
      <c r="G90" s="13"/>
      <c r="H90" s="12">
        <f t="shared" si="2"/>
        <v>88500</v>
      </c>
      <c r="I90" s="1" t="s">
        <v>1</v>
      </c>
      <c r="K90" s="44"/>
    </row>
    <row r="91" spans="1:11" ht="21" x14ac:dyDescent="0.35">
      <c r="A91" s="26" t="s">
        <v>202</v>
      </c>
      <c r="B91" s="25" t="s">
        <v>51</v>
      </c>
      <c r="C91" s="45" t="s">
        <v>319</v>
      </c>
      <c r="D91" s="23">
        <v>45546</v>
      </c>
      <c r="E91" s="21">
        <v>59000</v>
      </c>
      <c r="F91" s="22">
        <v>45727</v>
      </c>
      <c r="G91" s="21">
        <v>59000</v>
      </c>
      <c r="H91" s="20">
        <f t="shared" si="2"/>
        <v>0</v>
      </c>
      <c r="I91" s="19" t="s">
        <v>73</v>
      </c>
      <c r="K91" s="44"/>
    </row>
    <row r="92" spans="1:11" x14ac:dyDescent="0.25">
      <c r="A92" s="43" t="s">
        <v>318</v>
      </c>
      <c r="B92" s="25" t="s">
        <v>51</v>
      </c>
      <c r="C92" s="24" t="s">
        <v>263</v>
      </c>
      <c r="D92" s="23">
        <v>45591</v>
      </c>
      <c r="E92" s="21">
        <v>59000</v>
      </c>
      <c r="F92" s="22">
        <v>45714</v>
      </c>
      <c r="G92" s="21">
        <v>59000</v>
      </c>
      <c r="H92" s="20">
        <f t="shared" si="2"/>
        <v>0</v>
      </c>
      <c r="I92" s="19" t="s">
        <v>73</v>
      </c>
    </row>
    <row r="93" spans="1:11" ht="31.5" x14ac:dyDescent="0.25">
      <c r="A93" s="26" t="s">
        <v>94</v>
      </c>
      <c r="B93" s="25" t="s">
        <v>51</v>
      </c>
      <c r="C93" s="24" t="s">
        <v>317</v>
      </c>
      <c r="D93" s="23">
        <v>45594</v>
      </c>
      <c r="E93" s="21">
        <v>177000</v>
      </c>
      <c r="F93" s="22" t="s">
        <v>211</v>
      </c>
      <c r="G93" s="21">
        <v>177000</v>
      </c>
      <c r="H93" s="20">
        <f t="shared" si="2"/>
        <v>0</v>
      </c>
      <c r="I93" s="19" t="s">
        <v>73</v>
      </c>
    </row>
    <row r="94" spans="1:11" x14ac:dyDescent="0.25">
      <c r="A94" s="26" t="s">
        <v>316</v>
      </c>
      <c r="B94" s="25" t="s">
        <v>51</v>
      </c>
      <c r="C94" s="24" t="s">
        <v>315</v>
      </c>
      <c r="D94" s="23">
        <v>45596</v>
      </c>
      <c r="E94" s="21">
        <v>118000</v>
      </c>
      <c r="F94" s="22">
        <v>45716</v>
      </c>
      <c r="G94" s="21">
        <v>118000</v>
      </c>
      <c r="H94" s="20">
        <f t="shared" si="2"/>
        <v>0</v>
      </c>
      <c r="I94" s="19" t="s">
        <v>73</v>
      </c>
    </row>
    <row r="95" spans="1:11" x14ac:dyDescent="0.25">
      <c r="A95" s="26" t="s">
        <v>314</v>
      </c>
      <c r="B95" s="25" t="s">
        <v>51</v>
      </c>
      <c r="C95" s="24" t="s">
        <v>313</v>
      </c>
      <c r="D95" s="23">
        <v>45595</v>
      </c>
      <c r="E95" s="21">
        <v>59000</v>
      </c>
      <c r="F95" s="22">
        <v>45716</v>
      </c>
      <c r="G95" s="21">
        <v>59000</v>
      </c>
      <c r="H95" s="20">
        <f t="shared" si="2"/>
        <v>0</v>
      </c>
      <c r="I95" s="19" t="s">
        <v>73</v>
      </c>
    </row>
    <row r="96" spans="1:11" x14ac:dyDescent="0.25">
      <c r="A96" s="26" t="s">
        <v>59</v>
      </c>
      <c r="B96" s="25" t="s">
        <v>51</v>
      </c>
      <c r="C96" s="24" t="s">
        <v>312</v>
      </c>
      <c r="D96" s="23">
        <v>45544</v>
      </c>
      <c r="E96" s="21">
        <v>4602000</v>
      </c>
      <c r="F96" s="22">
        <v>45666</v>
      </c>
      <c r="G96" s="21">
        <v>4602000</v>
      </c>
      <c r="H96" s="20">
        <f t="shared" si="2"/>
        <v>0</v>
      </c>
      <c r="I96" s="19" t="s">
        <v>73</v>
      </c>
    </row>
    <row r="97" spans="1:9" x14ac:dyDescent="0.25">
      <c r="A97" s="26" t="s">
        <v>184</v>
      </c>
      <c r="B97" s="25" t="s">
        <v>51</v>
      </c>
      <c r="C97" s="24" t="s">
        <v>311</v>
      </c>
      <c r="D97" s="23">
        <v>45597</v>
      </c>
      <c r="E97" s="21">
        <v>59000</v>
      </c>
      <c r="F97" s="22">
        <v>45717</v>
      </c>
      <c r="G97" s="21">
        <v>59000</v>
      </c>
      <c r="H97" s="20">
        <f t="shared" si="2"/>
        <v>0</v>
      </c>
      <c r="I97" s="19" t="s">
        <v>73</v>
      </c>
    </row>
    <row r="98" spans="1:9" x14ac:dyDescent="0.25">
      <c r="A98" s="26" t="s">
        <v>310</v>
      </c>
      <c r="B98" s="25" t="s">
        <v>51</v>
      </c>
      <c r="C98" s="24" t="s">
        <v>309</v>
      </c>
      <c r="D98" s="23">
        <v>45604</v>
      </c>
      <c r="E98" s="21">
        <v>59000</v>
      </c>
      <c r="F98" s="22">
        <v>45665</v>
      </c>
      <c r="G98" s="21">
        <v>59000</v>
      </c>
      <c r="H98" s="20">
        <f t="shared" si="2"/>
        <v>0</v>
      </c>
      <c r="I98" s="19" t="s">
        <v>73</v>
      </c>
    </row>
    <row r="99" spans="1:9" x14ac:dyDescent="0.25">
      <c r="A99" s="26" t="s">
        <v>308</v>
      </c>
      <c r="B99" s="25" t="s">
        <v>51</v>
      </c>
      <c r="C99" s="24" t="s">
        <v>307</v>
      </c>
      <c r="D99" s="23">
        <v>45598</v>
      </c>
      <c r="E99" s="21">
        <v>45000</v>
      </c>
      <c r="F99" s="22">
        <v>45718</v>
      </c>
      <c r="G99" s="21">
        <v>45000</v>
      </c>
      <c r="H99" s="20">
        <f t="shared" si="2"/>
        <v>0</v>
      </c>
      <c r="I99" s="19" t="s">
        <v>73</v>
      </c>
    </row>
    <row r="100" spans="1:9" x14ac:dyDescent="0.25">
      <c r="A100" s="26" t="s">
        <v>306</v>
      </c>
      <c r="B100" s="25" t="s">
        <v>120</v>
      </c>
      <c r="C100" s="24" t="s">
        <v>305</v>
      </c>
      <c r="D100" s="23">
        <v>45607</v>
      </c>
      <c r="E100" s="21">
        <v>107970</v>
      </c>
      <c r="F100" s="22">
        <v>45727</v>
      </c>
      <c r="G100" s="21">
        <v>107970</v>
      </c>
      <c r="H100" s="20">
        <f t="shared" si="2"/>
        <v>0</v>
      </c>
      <c r="I100" s="19" t="s">
        <v>73</v>
      </c>
    </row>
    <row r="101" spans="1:9" x14ac:dyDescent="0.25">
      <c r="A101" s="26" t="s">
        <v>304</v>
      </c>
      <c r="B101" s="25" t="s">
        <v>51</v>
      </c>
      <c r="C101" s="24" t="s">
        <v>303</v>
      </c>
      <c r="D101" s="23">
        <v>45601</v>
      </c>
      <c r="E101" s="21">
        <v>354000</v>
      </c>
      <c r="F101" s="22">
        <v>45721</v>
      </c>
      <c r="G101" s="21">
        <v>354000</v>
      </c>
      <c r="H101" s="20">
        <f t="shared" si="2"/>
        <v>0</v>
      </c>
      <c r="I101" s="19" t="s">
        <v>73</v>
      </c>
    </row>
    <row r="102" spans="1:9" ht="30" x14ac:dyDescent="0.25">
      <c r="A102" s="6" t="s">
        <v>128</v>
      </c>
      <c r="B102" s="17" t="s">
        <v>302</v>
      </c>
      <c r="C102" s="16" t="s">
        <v>301</v>
      </c>
      <c r="D102" s="15">
        <v>45482</v>
      </c>
      <c r="E102" s="13">
        <v>503634.37</v>
      </c>
      <c r="F102" s="14">
        <v>45605</v>
      </c>
      <c r="G102" s="13"/>
      <c r="H102" s="12">
        <f t="shared" si="2"/>
        <v>503634.37</v>
      </c>
      <c r="I102" s="1" t="s">
        <v>27</v>
      </c>
    </row>
    <row r="103" spans="1:9" x14ac:dyDescent="0.25">
      <c r="A103" s="26" t="s">
        <v>300</v>
      </c>
      <c r="B103" s="25" t="s">
        <v>299</v>
      </c>
      <c r="C103" s="24" t="s">
        <v>298</v>
      </c>
      <c r="D103" s="23">
        <v>45491</v>
      </c>
      <c r="E103" s="21">
        <v>15194.86</v>
      </c>
      <c r="F103" s="22">
        <v>45614</v>
      </c>
      <c r="G103" s="21">
        <v>15194.86</v>
      </c>
      <c r="H103" s="20">
        <f t="shared" si="2"/>
        <v>0</v>
      </c>
      <c r="I103" s="19" t="s">
        <v>73</v>
      </c>
    </row>
    <row r="104" spans="1:9" ht="31.5" x14ac:dyDescent="0.25">
      <c r="A104" s="98" t="s">
        <v>66</v>
      </c>
      <c r="B104" s="61" t="s">
        <v>65</v>
      </c>
      <c r="C104" s="60" t="s">
        <v>297</v>
      </c>
      <c r="D104" s="59">
        <v>45602</v>
      </c>
      <c r="E104" s="58">
        <v>7367507</v>
      </c>
      <c r="F104" s="57">
        <v>45722</v>
      </c>
      <c r="G104" s="58">
        <v>1778354.4</v>
      </c>
      <c r="H104" s="55">
        <f t="shared" ref="H104:H167" si="3">+E104-G104</f>
        <v>5589152.5999999996</v>
      </c>
      <c r="I104" s="54" t="s">
        <v>1</v>
      </c>
    </row>
    <row r="105" spans="1:9" ht="31.5" x14ac:dyDescent="0.25">
      <c r="A105" s="26" t="s">
        <v>66</v>
      </c>
      <c r="B105" s="25" t="s">
        <v>65</v>
      </c>
      <c r="C105" s="24" t="s">
        <v>296</v>
      </c>
      <c r="D105" s="23">
        <v>45588</v>
      </c>
      <c r="E105" s="21">
        <v>1321600</v>
      </c>
      <c r="F105" s="22">
        <v>45711</v>
      </c>
      <c r="G105" s="21">
        <v>1321600</v>
      </c>
      <c r="H105" s="20">
        <f t="shared" si="3"/>
        <v>0</v>
      </c>
      <c r="I105" s="19" t="s">
        <v>73</v>
      </c>
    </row>
    <row r="106" spans="1:9" ht="31.5" x14ac:dyDescent="0.25">
      <c r="A106" s="26" t="s">
        <v>66</v>
      </c>
      <c r="B106" s="25" t="s">
        <v>65</v>
      </c>
      <c r="C106" s="24" t="s">
        <v>295</v>
      </c>
      <c r="D106" s="23">
        <v>45572</v>
      </c>
      <c r="E106" s="21">
        <v>2548947.5</v>
      </c>
      <c r="F106" s="22">
        <v>509789.5</v>
      </c>
      <c r="G106" s="21">
        <v>2548947.5</v>
      </c>
      <c r="H106" s="20">
        <f t="shared" si="3"/>
        <v>0</v>
      </c>
      <c r="I106" s="19" t="s">
        <v>73</v>
      </c>
    </row>
    <row r="107" spans="1:9" x14ac:dyDescent="0.25">
      <c r="A107" s="26" t="s">
        <v>202</v>
      </c>
      <c r="B107" s="25" t="s">
        <v>51</v>
      </c>
      <c r="C107" s="24" t="s">
        <v>294</v>
      </c>
      <c r="D107" s="23">
        <v>45576</v>
      </c>
      <c r="E107" s="21">
        <v>59000</v>
      </c>
      <c r="F107" s="22">
        <v>45668</v>
      </c>
      <c r="G107" s="21">
        <v>59000</v>
      </c>
      <c r="H107" s="20">
        <f t="shared" si="3"/>
        <v>0</v>
      </c>
      <c r="I107" s="19" t="s">
        <v>73</v>
      </c>
    </row>
    <row r="108" spans="1:9" x14ac:dyDescent="0.25">
      <c r="A108" s="26" t="s">
        <v>293</v>
      </c>
      <c r="B108" s="25" t="s">
        <v>51</v>
      </c>
      <c r="C108" s="24" t="s">
        <v>292</v>
      </c>
      <c r="D108" s="23">
        <v>45566</v>
      </c>
      <c r="E108" s="21">
        <v>70800</v>
      </c>
      <c r="F108" s="22">
        <v>45658</v>
      </c>
      <c r="G108" s="21">
        <v>70800</v>
      </c>
      <c r="H108" s="20">
        <f t="shared" si="3"/>
        <v>0</v>
      </c>
      <c r="I108" s="19" t="s">
        <v>73</v>
      </c>
    </row>
    <row r="109" spans="1:9" x14ac:dyDescent="0.25">
      <c r="A109" s="26" t="s">
        <v>161</v>
      </c>
      <c r="B109" s="25" t="s">
        <v>158</v>
      </c>
      <c r="C109" s="24" t="s">
        <v>291</v>
      </c>
      <c r="D109" s="23">
        <v>45539</v>
      </c>
      <c r="E109" s="21">
        <v>885062.5</v>
      </c>
      <c r="F109" s="22">
        <v>45661</v>
      </c>
      <c r="G109" s="21">
        <v>885062.5</v>
      </c>
      <c r="H109" s="20">
        <f t="shared" si="3"/>
        <v>0</v>
      </c>
      <c r="I109" s="19" t="s">
        <v>73</v>
      </c>
    </row>
    <row r="110" spans="1:9" ht="31.5" x14ac:dyDescent="0.25">
      <c r="A110" s="26" t="s">
        <v>290</v>
      </c>
      <c r="B110" s="25" t="s">
        <v>6</v>
      </c>
      <c r="C110" s="24" t="s">
        <v>289</v>
      </c>
      <c r="D110" s="23">
        <v>45502</v>
      </c>
      <c r="E110" s="21">
        <v>98653.759999999995</v>
      </c>
      <c r="F110" s="22">
        <v>45502</v>
      </c>
      <c r="G110" s="21">
        <v>98653.759999999995</v>
      </c>
      <c r="H110" s="20">
        <f t="shared" si="3"/>
        <v>0</v>
      </c>
      <c r="I110" s="19" t="s">
        <v>73</v>
      </c>
    </row>
    <row r="111" spans="1:9" x14ac:dyDescent="0.25">
      <c r="A111" s="26" t="s">
        <v>288</v>
      </c>
      <c r="B111" s="25" t="s">
        <v>198</v>
      </c>
      <c r="C111" s="24" t="s">
        <v>287</v>
      </c>
      <c r="D111" s="23">
        <v>45590</v>
      </c>
      <c r="E111" s="21">
        <v>94400</v>
      </c>
      <c r="F111" s="22">
        <v>45741</v>
      </c>
      <c r="G111" s="21">
        <v>94400</v>
      </c>
      <c r="H111" s="20">
        <f t="shared" si="3"/>
        <v>0</v>
      </c>
      <c r="I111" s="19" t="s">
        <v>73</v>
      </c>
    </row>
    <row r="112" spans="1:9" x14ac:dyDescent="0.25">
      <c r="A112" s="26" t="s">
        <v>286</v>
      </c>
      <c r="B112" s="25" t="s">
        <v>198</v>
      </c>
      <c r="C112" s="24" t="s">
        <v>285</v>
      </c>
      <c r="D112" s="23">
        <v>44515</v>
      </c>
      <c r="E112" s="21">
        <v>94400</v>
      </c>
      <c r="F112" s="22">
        <v>45731</v>
      </c>
      <c r="G112" s="21">
        <v>94400</v>
      </c>
      <c r="H112" s="20">
        <f t="shared" si="3"/>
        <v>0</v>
      </c>
      <c r="I112" s="19" t="s">
        <v>73</v>
      </c>
    </row>
    <row r="113" spans="1:9" x14ac:dyDescent="0.25">
      <c r="A113" s="26" t="s">
        <v>284</v>
      </c>
      <c r="B113" s="25" t="s">
        <v>283</v>
      </c>
      <c r="C113" s="24" t="s">
        <v>282</v>
      </c>
      <c r="D113" s="23">
        <v>45595</v>
      </c>
      <c r="E113" s="21">
        <v>1278022.01</v>
      </c>
      <c r="F113" s="22">
        <v>45685</v>
      </c>
      <c r="G113" s="21">
        <v>1278022.01</v>
      </c>
      <c r="H113" s="20">
        <f t="shared" si="3"/>
        <v>0</v>
      </c>
      <c r="I113" s="19" t="s">
        <v>73</v>
      </c>
    </row>
    <row r="114" spans="1:9" x14ac:dyDescent="0.25">
      <c r="A114" s="26" t="s">
        <v>281</v>
      </c>
      <c r="B114" s="25" t="s">
        <v>280</v>
      </c>
      <c r="C114" s="24" t="s">
        <v>279</v>
      </c>
      <c r="D114" s="23">
        <v>45593</v>
      </c>
      <c r="E114" s="21">
        <v>2883341.86</v>
      </c>
      <c r="F114" s="22">
        <v>45716</v>
      </c>
      <c r="G114" s="21">
        <v>2883341.86</v>
      </c>
      <c r="H114" s="20">
        <f t="shared" si="3"/>
        <v>0</v>
      </c>
      <c r="I114" s="19" t="s">
        <v>73</v>
      </c>
    </row>
    <row r="115" spans="1:9" x14ac:dyDescent="0.25">
      <c r="A115" s="26" t="s">
        <v>194</v>
      </c>
      <c r="B115" s="25" t="s">
        <v>51</v>
      </c>
      <c r="C115" s="24" t="s">
        <v>278</v>
      </c>
      <c r="D115" s="23">
        <v>45593</v>
      </c>
      <c r="E115" s="21">
        <v>590000</v>
      </c>
      <c r="F115" s="22">
        <v>45716</v>
      </c>
      <c r="G115" s="21">
        <v>590000</v>
      </c>
      <c r="H115" s="20">
        <f t="shared" si="3"/>
        <v>0</v>
      </c>
      <c r="I115" s="19" t="s">
        <v>73</v>
      </c>
    </row>
    <row r="116" spans="1:9" x14ac:dyDescent="0.25">
      <c r="A116" s="6" t="s">
        <v>103</v>
      </c>
      <c r="B116" s="17" t="s">
        <v>277</v>
      </c>
      <c r="C116" s="16" t="s">
        <v>276</v>
      </c>
      <c r="D116" s="15">
        <v>45590</v>
      </c>
      <c r="E116" s="13">
        <v>952084.5</v>
      </c>
      <c r="F116" s="14">
        <v>45713</v>
      </c>
      <c r="G116" s="13"/>
      <c r="H116" s="12">
        <f t="shared" si="3"/>
        <v>952084.5</v>
      </c>
      <c r="I116" s="1" t="s">
        <v>1</v>
      </c>
    </row>
    <row r="117" spans="1:9" x14ac:dyDescent="0.25">
      <c r="A117" s="26" t="s">
        <v>154</v>
      </c>
      <c r="B117" s="25" t="s">
        <v>51</v>
      </c>
      <c r="C117" s="24" t="s">
        <v>275</v>
      </c>
      <c r="D117" s="23">
        <v>45607</v>
      </c>
      <c r="E117" s="21">
        <v>236000</v>
      </c>
      <c r="F117" s="22">
        <v>45727</v>
      </c>
      <c r="G117" s="21">
        <v>236000</v>
      </c>
      <c r="H117" s="20">
        <f t="shared" si="3"/>
        <v>0</v>
      </c>
      <c r="I117" s="19" t="s">
        <v>73</v>
      </c>
    </row>
    <row r="118" spans="1:9" x14ac:dyDescent="0.25">
      <c r="A118" s="26" t="s">
        <v>274</v>
      </c>
      <c r="B118" s="25" t="s">
        <v>51</v>
      </c>
      <c r="C118" s="24" t="s">
        <v>273</v>
      </c>
      <c r="D118" s="23">
        <v>45519</v>
      </c>
      <c r="E118" s="21">
        <v>590000</v>
      </c>
      <c r="F118" s="22">
        <v>45639</v>
      </c>
      <c r="G118" s="21">
        <v>590000</v>
      </c>
      <c r="H118" s="20">
        <f t="shared" si="3"/>
        <v>0</v>
      </c>
      <c r="I118" s="19" t="s">
        <v>73</v>
      </c>
    </row>
    <row r="119" spans="1:9" x14ac:dyDescent="0.25">
      <c r="A119" s="26" t="s">
        <v>272</v>
      </c>
      <c r="B119" s="25" t="s">
        <v>198</v>
      </c>
      <c r="C119" s="24" t="s">
        <v>271</v>
      </c>
      <c r="D119" s="23">
        <v>45614</v>
      </c>
      <c r="E119" s="21">
        <v>70800</v>
      </c>
      <c r="F119" s="22">
        <v>45734</v>
      </c>
      <c r="G119" s="21">
        <v>70800</v>
      </c>
      <c r="H119" s="20">
        <f t="shared" si="3"/>
        <v>0</v>
      </c>
      <c r="I119" s="19" t="s">
        <v>73</v>
      </c>
    </row>
    <row r="120" spans="1:9" x14ac:dyDescent="0.25">
      <c r="A120" s="26" t="s">
        <v>270</v>
      </c>
      <c r="B120" s="25" t="s">
        <v>198</v>
      </c>
      <c r="C120" s="24" t="s">
        <v>269</v>
      </c>
      <c r="D120" s="23">
        <v>45607</v>
      </c>
      <c r="E120" s="21">
        <v>59000</v>
      </c>
      <c r="F120" s="22">
        <v>45727</v>
      </c>
      <c r="G120" s="21">
        <v>59000</v>
      </c>
      <c r="H120" s="20">
        <f t="shared" si="3"/>
        <v>0</v>
      </c>
      <c r="I120" s="19" t="s">
        <v>73</v>
      </c>
    </row>
    <row r="121" spans="1:9" x14ac:dyDescent="0.25">
      <c r="A121" s="6" t="s">
        <v>268</v>
      </c>
      <c r="B121" s="17" t="s">
        <v>267</v>
      </c>
      <c r="C121" s="16" t="s">
        <v>266</v>
      </c>
      <c r="D121" s="15">
        <v>45596</v>
      </c>
      <c r="E121" s="13">
        <v>4216590</v>
      </c>
      <c r="F121" s="14">
        <v>45716</v>
      </c>
      <c r="G121" s="13"/>
      <c r="H121" s="12">
        <f t="shared" si="3"/>
        <v>4216590</v>
      </c>
      <c r="I121" s="1" t="s">
        <v>1</v>
      </c>
    </row>
    <row r="122" spans="1:9" x14ac:dyDescent="0.25">
      <c r="A122" s="26" t="s">
        <v>265</v>
      </c>
      <c r="B122" s="25" t="s">
        <v>264</v>
      </c>
      <c r="C122" s="24" t="s">
        <v>263</v>
      </c>
      <c r="D122" s="23">
        <v>45590</v>
      </c>
      <c r="E122" s="21">
        <v>231254.04</v>
      </c>
      <c r="F122" s="22">
        <v>45713</v>
      </c>
      <c r="G122" s="21">
        <v>231254.04</v>
      </c>
      <c r="H122" s="20">
        <f t="shared" si="3"/>
        <v>0</v>
      </c>
      <c r="I122" s="19" t="s">
        <v>73</v>
      </c>
    </row>
    <row r="123" spans="1:9" ht="31.5" x14ac:dyDescent="0.25">
      <c r="A123" s="26" t="s">
        <v>262</v>
      </c>
      <c r="B123" s="25" t="s">
        <v>261</v>
      </c>
      <c r="C123" s="24" t="s">
        <v>260</v>
      </c>
      <c r="D123" s="23">
        <v>45603</v>
      </c>
      <c r="E123" s="21">
        <v>8689520</v>
      </c>
      <c r="F123" s="22">
        <v>45723</v>
      </c>
      <c r="G123" s="21">
        <v>8689520</v>
      </c>
      <c r="H123" s="20">
        <f t="shared" si="3"/>
        <v>0</v>
      </c>
      <c r="I123" s="19" t="s">
        <v>73</v>
      </c>
    </row>
    <row r="124" spans="1:9" x14ac:dyDescent="0.25">
      <c r="A124" s="26" t="s">
        <v>259</v>
      </c>
      <c r="B124" s="25" t="s">
        <v>258</v>
      </c>
      <c r="C124" s="24" t="s">
        <v>257</v>
      </c>
      <c r="D124" s="23">
        <v>45590</v>
      </c>
      <c r="E124" s="21">
        <v>225026</v>
      </c>
      <c r="F124" s="22">
        <v>45713</v>
      </c>
      <c r="G124" s="21">
        <v>225026</v>
      </c>
      <c r="H124" s="20">
        <f t="shared" si="3"/>
        <v>0</v>
      </c>
      <c r="I124" s="19" t="s">
        <v>73</v>
      </c>
    </row>
    <row r="125" spans="1:9" ht="45" x14ac:dyDescent="0.25">
      <c r="A125" s="26" t="s">
        <v>49</v>
      </c>
      <c r="B125" s="25" t="s">
        <v>48</v>
      </c>
      <c r="C125" s="24" t="s">
        <v>256</v>
      </c>
      <c r="D125" s="23">
        <v>45624</v>
      </c>
      <c r="E125" s="21">
        <v>24661200</v>
      </c>
      <c r="F125" s="22">
        <v>45744</v>
      </c>
      <c r="G125" s="21">
        <v>24661200</v>
      </c>
      <c r="H125" s="20">
        <f t="shared" si="3"/>
        <v>0</v>
      </c>
      <c r="I125" s="19" t="s">
        <v>73</v>
      </c>
    </row>
    <row r="126" spans="1:9" x14ac:dyDescent="0.25">
      <c r="A126" s="26" t="s">
        <v>88</v>
      </c>
      <c r="B126" s="25" t="s">
        <v>51</v>
      </c>
      <c r="C126" s="24" t="s">
        <v>255</v>
      </c>
      <c r="D126" s="23">
        <v>45601</v>
      </c>
      <c r="E126" s="21">
        <v>590000</v>
      </c>
      <c r="F126" s="22">
        <v>45721</v>
      </c>
      <c r="G126" s="21">
        <v>590000</v>
      </c>
      <c r="H126" s="20">
        <f t="shared" si="3"/>
        <v>0</v>
      </c>
      <c r="I126" s="19" t="s">
        <v>73</v>
      </c>
    </row>
    <row r="127" spans="1:9" ht="31.5" x14ac:dyDescent="0.25">
      <c r="A127" s="26" t="s">
        <v>254</v>
      </c>
      <c r="B127" s="25" t="s">
        <v>253</v>
      </c>
      <c r="C127" s="24" t="s">
        <v>252</v>
      </c>
      <c r="D127" s="23">
        <v>45601</v>
      </c>
      <c r="E127" s="21">
        <v>775102.82</v>
      </c>
      <c r="F127" s="22">
        <v>45721</v>
      </c>
      <c r="G127" s="21">
        <v>775102.82</v>
      </c>
      <c r="H127" s="20">
        <f t="shared" si="3"/>
        <v>0</v>
      </c>
      <c r="I127" s="19" t="s">
        <v>73</v>
      </c>
    </row>
    <row r="128" spans="1:9" x14ac:dyDescent="0.25">
      <c r="A128" s="26" t="s">
        <v>251</v>
      </c>
      <c r="B128" s="25" t="s">
        <v>198</v>
      </c>
      <c r="C128" s="24" t="s">
        <v>250</v>
      </c>
      <c r="D128" s="23">
        <v>45601</v>
      </c>
      <c r="E128" s="21">
        <v>112100</v>
      </c>
      <c r="F128" s="22">
        <v>45721</v>
      </c>
      <c r="G128" s="21">
        <v>112100</v>
      </c>
      <c r="H128" s="20">
        <f t="shared" si="3"/>
        <v>0</v>
      </c>
      <c r="I128" s="19" t="s">
        <v>73</v>
      </c>
    </row>
    <row r="129" spans="1:9" ht="45" x14ac:dyDescent="0.25">
      <c r="A129" s="26" t="s">
        <v>43</v>
      </c>
      <c r="B129" s="25" t="s">
        <v>182</v>
      </c>
      <c r="C129" s="24" t="s">
        <v>249</v>
      </c>
      <c r="D129" s="23">
        <v>45595</v>
      </c>
      <c r="E129" s="21">
        <v>2731055.81</v>
      </c>
      <c r="F129" s="22">
        <v>45716</v>
      </c>
      <c r="G129" s="21">
        <v>2731055.81</v>
      </c>
      <c r="H129" s="20">
        <f t="shared" si="3"/>
        <v>0</v>
      </c>
      <c r="I129" s="19" t="s">
        <v>73</v>
      </c>
    </row>
    <row r="130" spans="1:9" x14ac:dyDescent="0.25">
      <c r="A130" s="98" t="s">
        <v>186</v>
      </c>
      <c r="B130" s="61" t="s">
        <v>48</v>
      </c>
      <c r="C130" s="60" t="s">
        <v>248</v>
      </c>
      <c r="D130" s="59">
        <v>45595</v>
      </c>
      <c r="E130" s="58">
        <v>5000000</v>
      </c>
      <c r="F130" s="57">
        <v>45716</v>
      </c>
      <c r="G130" s="58">
        <v>518457.07</v>
      </c>
      <c r="H130" s="55">
        <f t="shared" si="3"/>
        <v>4481542.93</v>
      </c>
      <c r="I130" s="54" t="s">
        <v>1</v>
      </c>
    </row>
    <row r="131" spans="1:9" x14ac:dyDescent="0.25">
      <c r="A131" s="26" t="s">
        <v>49</v>
      </c>
      <c r="B131" s="25" t="s">
        <v>48</v>
      </c>
      <c r="C131" s="24" t="s">
        <v>247</v>
      </c>
      <c r="D131" s="23">
        <v>45643</v>
      </c>
      <c r="E131" s="21">
        <v>21086600</v>
      </c>
      <c r="F131" s="22">
        <v>45764</v>
      </c>
      <c r="G131" s="21">
        <v>21086600</v>
      </c>
      <c r="H131" s="20">
        <f t="shared" si="3"/>
        <v>0</v>
      </c>
      <c r="I131" s="19" t="s">
        <v>73</v>
      </c>
    </row>
    <row r="132" spans="1:9" x14ac:dyDescent="0.25">
      <c r="A132" s="6" t="s">
        <v>59</v>
      </c>
      <c r="B132" s="17" t="s">
        <v>51</v>
      </c>
      <c r="C132" s="16" t="s">
        <v>246</v>
      </c>
      <c r="D132" s="15">
        <v>45603</v>
      </c>
      <c r="E132" s="13">
        <v>177000</v>
      </c>
      <c r="F132" s="14">
        <v>45723</v>
      </c>
      <c r="G132" s="13"/>
      <c r="H132" s="12">
        <f t="shared" si="3"/>
        <v>177000</v>
      </c>
      <c r="I132" s="1" t="s">
        <v>1</v>
      </c>
    </row>
    <row r="133" spans="1:9" x14ac:dyDescent="0.25">
      <c r="A133" s="42" t="s">
        <v>245</v>
      </c>
      <c r="B133" s="41" t="s">
        <v>139</v>
      </c>
      <c r="C133" s="40" t="s">
        <v>244</v>
      </c>
      <c r="D133" s="39">
        <v>45604</v>
      </c>
      <c r="E133" s="37">
        <v>4299159.71</v>
      </c>
      <c r="F133" s="38">
        <v>45724</v>
      </c>
      <c r="G133" s="37">
        <v>869831.94</v>
      </c>
      <c r="H133" s="36">
        <f t="shared" si="3"/>
        <v>3429327.77</v>
      </c>
      <c r="I133" s="35" t="s">
        <v>1</v>
      </c>
    </row>
    <row r="134" spans="1:9" ht="31.5" x14ac:dyDescent="0.25">
      <c r="A134" s="26" t="s">
        <v>243</v>
      </c>
      <c r="B134" s="25" t="s">
        <v>6</v>
      </c>
      <c r="C134" s="24" t="s">
        <v>242</v>
      </c>
      <c r="D134" s="23">
        <v>45503</v>
      </c>
      <c r="E134" s="21">
        <v>14988515.470000001</v>
      </c>
      <c r="F134" s="22">
        <v>45626</v>
      </c>
      <c r="G134" s="21">
        <v>14988515.470000001</v>
      </c>
      <c r="H134" s="20">
        <f t="shared" si="3"/>
        <v>0</v>
      </c>
      <c r="I134" s="19" t="s">
        <v>73</v>
      </c>
    </row>
    <row r="135" spans="1:9" ht="31.5" x14ac:dyDescent="0.25">
      <c r="A135" s="26" t="s">
        <v>241</v>
      </c>
      <c r="B135" s="25" t="s">
        <v>6</v>
      </c>
      <c r="C135" s="24" t="s">
        <v>240</v>
      </c>
      <c r="D135" s="23">
        <v>45583</v>
      </c>
      <c r="E135" s="21">
        <v>449810</v>
      </c>
      <c r="F135" s="22">
        <v>45706</v>
      </c>
      <c r="G135" s="21">
        <v>449810</v>
      </c>
      <c r="H135" s="20">
        <f t="shared" si="3"/>
        <v>0</v>
      </c>
      <c r="I135" s="19" t="s">
        <v>73</v>
      </c>
    </row>
    <row r="136" spans="1:9" x14ac:dyDescent="0.25">
      <c r="A136" s="26" t="s">
        <v>236</v>
      </c>
      <c r="B136" s="25" t="s">
        <v>120</v>
      </c>
      <c r="C136" s="24" t="s">
        <v>239</v>
      </c>
      <c r="D136" s="23">
        <v>45408</v>
      </c>
      <c r="E136" s="21">
        <v>53100</v>
      </c>
      <c r="F136" s="22">
        <v>45530</v>
      </c>
      <c r="G136" s="21">
        <v>53100</v>
      </c>
      <c r="H136" s="20">
        <f t="shared" si="3"/>
        <v>0</v>
      </c>
      <c r="I136" s="19" t="s">
        <v>73</v>
      </c>
    </row>
    <row r="137" spans="1:9" x14ac:dyDescent="0.25">
      <c r="A137" s="26" t="s">
        <v>236</v>
      </c>
      <c r="B137" s="25" t="s">
        <v>120</v>
      </c>
      <c r="C137" s="24" t="s">
        <v>238</v>
      </c>
      <c r="D137" s="23">
        <v>45408</v>
      </c>
      <c r="E137" s="21">
        <v>59000</v>
      </c>
      <c r="F137" s="22">
        <v>45530</v>
      </c>
      <c r="G137" s="21">
        <v>59000</v>
      </c>
      <c r="H137" s="20">
        <f t="shared" si="3"/>
        <v>0</v>
      </c>
      <c r="I137" s="19" t="s">
        <v>73</v>
      </c>
    </row>
    <row r="138" spans="1:9" x14ac:dyDescent="0.25">
      <c r="A138" s="26" t="s">
        <v>236</v>
      </c>
      <c r="B138" s="25" t="s">
        <v>120</v>
      </c>
      <c r="C138" s="24" t="s">
        <v>237</v>
      </c>
      <c r="D138" s="23">
        <v>45622</v>
      </c>
      <c r="E138" s="21">
        <v>59000</v>
      </c>
      <c r="F138" s="22">
        <v>45742</v>
      </c>
      <c r="G138" s="21">
        <v>59000</v>
      </c>
      <c r="H138" s="20">
        <f t="shared" si="3"/>
        <v>0</v>
      </c>
      <c r="I138" s="19" t="s">
        <v>73</v>
      </c>
    </row>
    <row r="139" spans="1:9" x14ac:dyDescent="0.25">
      <c r="A139" s="26" t="s">
        <v>236</v>
      </c>
      <c r="B139" s="25" t="s">
        <v>120</v>
      </c>
      <c r="C139" s="24" t="s">
        <v>235</v>
      </c>
      <c r="D139" s="23">
        <v>45622</v>
      </c>
      <c r="E139" s="21">
        <v>59000</v>
      </c>
      <c r="F139" s="22">
        <v>45742</v>
      </c>
      <c r="G139" s="21">
        <v>59000</v>
      </c>
      <c r="H139" s="20">
        <f t="shared" si="3"/>
        <v>0</v>
      </c>
      <c r="I139" s="19" t="s">
        <v>73</v>
      </c>
    </row>
    <row r="140" spans="1:9" x14ac:dyDescent="0.25">
      <c r="A140" s="6" t="s">
        <v>234</v>
      </c>
      <c r="B140" s="17" t="s">
        <v>51</v>
      </c>
      <c r="C140" s="16" t="s">
        <v>233</v>
      </c>
      <c r="D140" s="15">
        <v>45593</v>
      </c>
      <c r="E140" s="13">
        <v>118000</v>
      </c>
      <c r="F140" s="14">
        <v>45716</v>
      </c>
      <c r="G140" s="13"/>
      <c r="H140" s="12">
        <f t="shared" si="3"/>
        <v>118000</v>
      </c>
      <c r="I140" s="1" t="s">
        <v>1</v>
      </c>
    </row>
    <row r="141" spans="1:9" x14ac:dyDescent="0.25">
      <c r="A141" s="26" t="s">
        <v>232</v>
      </c>
      <c r="B141" s="25" t="s">
        <v>51</v>
      </c>
      <c r="C141" s="24" t="s">
        <v>231</v>
      </c>
      <c r="D141" s="23">
        <v>45603</v>
      </c>
      <c r="E141" s="21">
        <v>59000</v>
      </c>
      <c r="F141" s="22">
        <v>45358</v>
      </c>
      <c r="G141" s="21">
        <v>59000</v>
      </c>
      <c r="H141" s="20">
        <f t="shared" si="3"/>
        <v>0</v>
      </c>
      <c r="I141" s="19" t="s">
        <v>73</v>
      </c>
    </row>
    <row r="142" spans="1:9" ht="31.5" x14ac:dyDescent="0.25">
      <c r="A142" s="26" t="s">
        <v>94</v>
      </c>
      <c r="B142" s="25" t="s">
        <v>51</v>
      </c>
      <c r="C142" s="24" t="s">
        <v>230</v>
      </c>
      <c r="D142" s="23">
        <v>45611</v>
      </c>
      <c r="E142" s="21">
        <v>821280</v>
      </c>
      <c r="F142" s="22">
        <v>45731</v>
      </c>
      <c r="G142" s="21">
        <v>821280</v>
      </c>
      <c r="H142" s="20">
        <f t="shared" si="3"/>
        <v>0</v>
      </c>
      <c r="I142" s="19" t="s">
        <v>229</v>
      </c>
    </row>
    <row r="143" spans="1:9" ht="31.5" x14ac:dyDescent="0.25">
      <c r="A143" s="26" t="s">
        <v>94</v>
      </c>
      <c r="B143" s="25" t="s">
        <v>51</v>
      </c>
      <c r="C143" s="24" t="s">
        <v>228</v>
      </c>
      <c r="D143" s="23">
        <v>45611</v>
      </c>
      <c r="E143" s="21">
        <v>177000</v>
      </c>
      <c r="F143" s="22">
        <v>45731</v>
      </c>
      <c r="G143" s="21">
        <v>177000</v>
      </c>
      <c r="H143" s="20">
        <f t="shared" si="3"/>
        <v>0</v>
      </c>
      <c r="I143" s="19" t="s">
        <v>73</v>
      </c>
    </row>
    <row r="144" spans="1:9" ht="31.5" x14ac:dyDescent="0.25">
      <c r="A144" s="26" t="s">
        <v>94</v>
      </c>
      <c r="B144" s="25" t="s">
        <v>51</v>
      </c>
      <c r="C144" s="24" t="s">
        <v>227</v>
      </c>
      <c r="D144" s="23">
        <v>45611</v>
      </c>
      <c r="E144" s="21">
        <v>2183000</v>
      </c>
      <c r="F144" s="22">
        <v>45731</v>
      </c>
      <c r="G144" s="21">
        <v>2183000</v>
      </c>
      <c r="H144" s="20">
        <f t="shared" si="3"/>
        <v>0</v>
      </c>
      <c r="I144" s="19" t="s">
        <v>73</v>
      </c>
    </row>
    <row r="145" spans="1:9" x14ac:dyDescent="0.25">
      <c r="A145" s="26" t="s">
        <v>226</v>
      </c>
      <c r="B145" s="25" t="s">
        <v>120</v>
      </c>
      <c r="C145" s="24" t="s">
        <v>225</v>
      </c>
      <c r="D145" s="23">
        <v>45629</v>
      </c>
      <c r="E145" s="21">
        <v>70800</v>
      </c>
      <c r="F145" s="22">
        <v>45750</v>
      </c>
      <c r="G145" s="21">
        <v>70800</v>
      </c>
      <c r="H145" s="20">
        <f t="shared" si="3"/>
        <v>0</v>
      </c>
      <c r="I145" s="19" t="s">
        <v>73</v>
      </c>
    </row>
    <row r="146" spans="1:9" x14ac:dyDescent="0.25">
      <c r="A146" s="6" t="s">
        <v>224</v>
      </c>
      <c r="B146" s="17" t="s">
        <v>51</v>
      </c>
      <c r="C146" s="16" t="s">
        <v>223</v>
      </c>
      <c r="D146" s="15">
        <v>45597</v>
      </c>
      <c r="E146" s="13">
        <v>59000</v>
      </c>
      <c r="F146" s="14">
        <v>45717</v>
      </c>
      <c r="G146" s="13"/>
      <c r="H146" s="12">
        <f t="shared" si="3"/>
        <v>59000</v>
      </c>
      <c r="I146" s="1" t="s">
        <v>1</v>
      </c>
    </row>
    <row r="147" spans="1:9" x14ac:dyDescent="0.25">
      <c r="A147" s="26" t="s">
        <v>222</v>
      </c>
      <c r="B147" s="25" t="s">
        <v>51</v>
      </c>
      <c r="C147" s="24" t="s">
        <v>221</v>
      </c>
      <c r="D147" s="23">
        <v>45609</v>
      </c>
      <c r="E147" s="21">
        <v>295000</v>
      </c>
      <c r="F147" s="22">
        <v>45729</v>
      </c>
      <c r="G147" s="21">
        <v>295000</v>
      </c>
      <c r="H147" s="20">
        <f t="shared" si="3"/>
        <v>0</v>
      </c>
      <c r="I147" s="19" t="s">
        <v>73</v>
      </c>
    </row>
    <row r="148" spans="1:9" x14ac:dyDescent="0.25">
      <c r="A148" s="26" t="s">
        <v>59</v>
      </c>
      <c r="B148" s="25" t="s">
        <v>51</v>
      </c>
      <c r="C148" s="24" t="s">
        <v>220</v>
      </c>
      <c r="D148" s="23">
        <v>45573</v>
      </c>
      <c r="E148" s="21">
        <v>177000</v>
      </c>
      <c r="F148" s="22">
        <v>45696</v>
      </c>
      <c r="G148" s="21">
        <v>177000</v>
      </c>
      <c r="H148" s="20">
        <f t="shared" si="3"/>
        <v>0</v>
      </c>
      <c r="I148" s="19" t="s">
        <v>73</v>
      </c>
    </row>
    <row r="149" spans="1:9" x14ac:dyDescent="0.25">
      <c r="A149" s="6" t="s">
        <v>219</v>
      </c>
      <c r="B149" s="17" t="s">
        <v>25</v>
      </c>
      <c r="C149" s="16" t="s">
        <v>218</v>
      </c>
      <c r="D149" s="15">
        <v>45602</v>
      </c>
      <c r="E149" s="13">
        <v>1801699.33</v>
      </c>
      <c r="F149" s="14">
        <v>45722</v>
      </c>
      <c r="G149" s="13"/>
      <c r="H149" s="12">
        <f t="shared" si="3"/>
        <v>1801699.33</v>
      </c>
      <c r="I149" s="1" t="s">
        <v>1</v>
      </c>
    </row>
    <row r="150" spans="1:9" ht="31.5" x14ac:dyDescent="0.25">
      <c r="A150" s="26" t="s">
        <v>66</v>
      </c>
      <c r="B150" s="25" t="s">
        <v>216</v>
      </c>
      <c r="C150" s="24" t="s">
        <v>217</v>
      </c>
      <c r="D150" s="23">
        <v>45597</v>
      </c>
      <c r="E150" s="21">
        <v>1516654</v>
      </c>
      <c r="F150" s="22">
        <v>45717</v>
      </c>
      <c r="G150" s="21">
        <v>1516654</v>
      </c>
      <c r="H150" s="20">
        <f t="shared" si="3"/>
        <v>0</v>
      </c>
      <c r="I150" s="19" t="s">
        <v>73</v>
      </c>
    </row>
    <row r="151" spans="1:9" ht="31.5" x14ac:dyDescent="0.25">
      <c r="A151" s="26" t="s">
        <v>66</v>
      </c>
      <c r="B151" s="25" t="s">
        <v>216</v>
      </c>
      <c r="C151" s="24" t="s">
        <v>215</v>
      </c>
      <c r="D151" s="23">
        <v>45597</v>
      </c>
      <c r="E151" s="21">
        <v>637023</v>
      </c>
      <c r="F151" s="22">
        <v>45717</v>
      </c>
      <c r="G151" s="21">
        <v>637023</v>
      </c>
      <c r="H151" s="20">
        <f t="shared" si="3"/>
        <v>0</v>
      </c>
      <c r="I151" s="19" t="s">
        <v>73</v>
      </c>
    </row>
    <row r="152" spans="1:9" x14ac:dyDescent="0.25">
      <c r="A152" s="26" t="s">
        <v>214</v>
      </c>
      <c r="B152" s="25" t="s">
        <v>51</v>
      </c>
      <c r="C152" s="24" t="s">
        <v>213</v>
      </c>
      <c r="D152" s="23">
        <v>45610</v>
      </c>
      <c r="E152" s="21">
        <v>47200</v>
      </c>
      <c r="F152" s="22">
        <v>45975</v>
      </c>
      <c r="G152" s="21">
        <v>47200</v>
      </c>
      <c r="H152" s="20">
        <f t="shared" si="3"/>
        <v>0</v>
      </c>
      <c r="I152" s="19" t="s">
        <v>73</v>
      </c>
    </row>
    <row r="153" spans="1:9" x14ac:dyDescent="0.25">
      <c r="A153" s="26" t="s">
        <v>212</v>
      </c>
      <c r="B153" s="25" t="s">
        <v>51</v>
      </c>
      <c r="C153" s="24" t="s">
        <v>203</v>
      </c>
      <c r="D153" s="23">
        <v>45594</v>
      </c>
      <c r="E153" s="21">
        <v>59000</v>
      </c>
      <c r="F153" s="22" t="s">
        <v>211</v>
      </c>
      <c r="G153" s="21">
        <v>59000</v>
      </c>
      <c r="H153" s="20">
        <f t="shared" si="3"/>
        <v>0</v>
      </c>
      <c r="I153" s="19" t="s">
        <v>73</v>
      </c>
    </row>
    <row r="154" spans="1:9" x14ac:dyDescent="0.25">
      <c r="A154" s="26" t="s">
        <v>210</v>
      </c>
      <c r="B154" s="25" t="s">
        <v>51</v>
      </c>
      <c r="C154" s="24" t="s">
        <v>209</v>
      </c>
      <c r="D154" s="23">
        <v>45608</v>
      </c>
      <c r="E154" s="21">
        <v>236000</v>
      </c>
      <c r="F154" s="22">
        <v>45728</v>
      </c>
      <c r="G154" s="21">
        <v>236000</v>
      </c>
      <c r="H154" s="20">
        <f t="shared" si="3"/>
        <v>0</v>
      </c>
      <c r="I154" s="19" t="s">
        <v>73</v>
      </c>
    </row>
    <row r="155" spans="1:9" x14ac:dyDescent="0.25">
      <c r="A155" s="6" t="s">
        <v>36</v>
      </c>
      <c r="B155" s="17" t="s">
        <v>182</v>
      </c>
      <c r="C155" s="16" t="s">
        <v>208</v>
      </c>
      <c r="D155" s="15">
        <v>45602</v>
      </c>
      <c r="E155" s="13">
        <v>981052</v>
      </c>
      <c r="F155" s="14">
        <v>45722</v>
      </c>
      <c r="G155" s="13"/>
      <c r="H155" s="12">
        <f t="shared" si="3"/>
        <v>981052</v>
      </c>
      <c r="I155" s="1" t="s">
        <v>1</v>
      </c>
    </row>
    <row r="156" spans="1:9" x14ac:dyDescent="0.25">
      <c r="A156" s="26" t="s">
        <v>207</v>
      </c>
      <c r="B156" s="25" t="s">
        <v>206</v>
      </c>
      <c r="C156" s="24" t="s">
        <v>205</v>
      </c>
      <c r="D156" s="23">
        <v>45623</v>
      </c>
      <c r="E156" s="21">
        <v>118000</v>
      </c>
      <c r="F156" s="22">
        <v>45743</v>
      </c>
      <c r="G156" s="21">
        <v>118000</v>
      </c>
      <c r="H156" s="20">
        <f t="shared" si="3"/>
        <v>0</v>
      </c>
      <c r="I156" s="19" t="s">
        <v>73</v>
      </c>
    </row>
    <row r="157" spans="1:9" x14ac:dyDescent="0.25">
      <c r="A157" s="26" t="s">
        <v>204</v>
      </c>
      <c r="B157" s="25" t="s">
        <v>51</v>
      </c>
      <c r="C157" s="24" t="s">
        <v>203</v>
      </c>
      <c r="D157" s="23">
        <v>45607</v>
      </c>
      <c r="E157" s="21">
        <v>82600</v>
      </c>
      <c r="F157" s="22">
        <v>45727</v>
      </c>
      <c r="G157" s="21">
        <v>82600</v>
      </c>
      <c r="H157" s="20">
        <f t="shared" si="3"/>
        <v>0</v>
      </c>
      <c r="I157" s="19" t="s">
        <v>73</v>
      </c>
    </row>
    <row r="158" spans="1:9" x14ac:dyDescent="0.25">
      <c r="A158" s="26" t="s">
        <v>202</v>
      </c>
      <c r="B158" s="25" t="s">
        <v>51</v>
      </c>
      <c r="C158" s="24" t="s">
        <v>201</v>
      </c>
      <c r="D158" s="23">
        <v>45607</v>
      </c>
      <c r="E158" s="21">
        <v>59000</v>
      </c>
      <c r="F158" s="22">
        <v>45727</v>
      </c>
      <c r="G158" s="21">
        <v>59000</v>
      </c>
      <c r="H158" s="20">
        <f t="shared" si="3"/>
        <v>0</v>
      </c>
      <c r="I158" s="19" t="s">
        <v>1</v>
      </c>
    </row>
    <row r="159" spans="1:9" x14ac:dyDescent="0.25">
      <c r="A159" s="26" t="s">
        <v>200</v>
      </c>
      <c r="B159" s="25" t="s">
        <v>51</v>
      </c>
      <c r="C159" s="24" t="s">
        <v>199</v>
      </c>
      <c r="D159" s="23">
        <v>45603</v>
      </c>
      <c r="E159" s="21">
        <v>59000</v>
      </c>
      <c r="F159" s="22">
        <v>45723</v>
      </c>
      <c r="G159" s="21">
        <v>59000</v>
      </c>
      <c r="H159" s="20">
        <f t="shared" si="3"/>
        <v>0</v>
      </c>
      <c r="I159" s="19" t="s">
        <v>1</v>
      </c>
    </row>
    <row r="160" spans="1:9" x14ac:dyDescent="0.25">
      <c r="A160" s="26" t="s">
        <v>121</v>
      </c>
      <c r="B160" s="25" t="s">
        <v>198</v>
      </c>
      <c r="C160" s="24" t="s">
        <v>197</v>
      </c>
      <c r="D160" s="23">
        <v>45630</v>
      </c>
      <c r="E160" s="21">
        <v>112100</v>
      </c>
      <c r="F160" s="22">
        <v>45386</v>
      </c>
      <c r="G160" s="21">
        <v>112100</v>
      </c>
      <c r="H160" s="20">
        <f t="shared" si="3"/>
        <v>0</v>
      </c>
      <c r="I160" s="19" t="s">
        <v>73</v>
      </c>
    </row>
    <row r="161" spans="1:9" x14ac:dyDescent="0.25">
      <c r="A161" s="26" t="s">
        <v>196</v>
      </c>
      <c r="B161" s="25" t="s">
        <v>51</v>
      </c>
      <c r="C161" s="24" t="s">
        <v>195</v>
      </c>
      <c r="D161" s="23">
        <v>45604</v>
      </c>
      <c r="E161" s="21">
        <v>40000</v>
      </c>
      <c r="F161" s="22">
        <v>45724</v>
      </c>
      <c r="G161" s="21">
        <v>40000</v>
      </c>
      <c r="H161" s="20">
        <f t="shared" si="3"/>
        <v>0</v>
      </c>
      <c r="I161" s="19" t="s">
        <v>73</v>
      </c>
    </row>
    <row r="162" spans="1:9" x14ac:dyDescent="0.25">
      <c r="A162" s="6" t="s">
        <v>194</v>
      </c>
      <c r="B162" s="17" t="s">
        <v>51</v>
      </c>
      <c r="C162" s="16" t="s">
        <v>193</v>
      </c>
      <c r="D162" s="15">
        <v>45622</v>
      </c>
      <c r="E162" s="13">
        <v>590000</v>
      </c>
      <c r="F162" s="14">
        <v>45742</v>
      </c>
      <c r="G162" s="13"/>
      <c r="H162" s="12">
        <f t="shared" si="3"/>
        <v>590000</v>
      </c>
      <c r="I162" s="1" t="s">
        <v>1</v>
      </c>
    </row>
    <row r="163" spans="1:9" x14ac:dyDescent="0.25">
      <c r="A163" s="6" t="s">
        <v>192</v>
      </c>
      <c r="B163" s="17" t="s">
        <v>51</v>
      </c>
      <c r="C163" s="16" t="s">
        <v>191</v>
      </c>
      <c r="D163" s="15">
        <v>45601</v>
      </c>
      <c r="E163" s="13">
        <v>70800</v>
      </c>
      <c r="F163" s="14">
        <v>45721</v>
      </c>
      <c r="G163" s="13"/>
      <c r="H163" s="12">
        <f t="shared" si="3"/>
        <v>70800</v>
      </c>
      <c r="I163" s="1" t="s">
        <v>1</v>
      </c>
    </row>
    <row r="164" spans="1:9" x14ac:dyDescent="0.25">
      <c r="A164" s="6" t="s">
        <v>190</v>
      </c>
      <c r="B164" s="17" t="s">
        <v>51</v>
      </c>
      <c r="C164" s="16" t="s">
        <v>189</v>
      </c>
      <c r="D164" s="15">
        <v>45592</v>
      </c>
      <c r="E164" s="13">
        <v>59000</v>
      </c>
      <c r="F164" s="14">
        <v>45715</v>
      </c>
      <c r="G164" s="13"/>
      <c r="H164" s="12">
        <f t="shared" si="3"/>
        <v>59000</v>
      </c>
      <c r="I164" s="1" t="s">
        <v>1</v>
      </c>
    </row>
    <row r="165" spans="1:9" x14ac:dyDescent="0.25">
      <c r="A165" s="6" t="s">
        <v>188</v>
      </c>
      <c r="B165" s="17" t="s">
        <v>51</v>
      </c>
      <c r="C165" s="16" t="s">
        <v>187</v>
      </c>
      <c r="D165" s="15">
        <v>45597</v>
      </c>
      <c r="E165" s="13">
        <v>59000</v>
      </c>
      <c r="F165" s="14">
        <v>45717</v>
      </c>
      <c r="G165" s="13"/>
      <c r="H165" s="12">
        <f t="shared" si="3"/>
        <v>59000</v>
      </c>
      <c r="I165" s="1" t="s">
        <v>1</v>
      </c>
    </row>
    <row r="166" spans="1:9" ht="30" x14ac:dyDescent="0.25">
      <c r="A166" s="6" t="s">
        <v>186</v>
      </c>
      <c r="B166" s="17" t="s">
        <v>48</v>
      </c>
      <c r="C166" s="16" t="s">
        <v>185</v>
      </c>
      <c r="D166" s="15">
        <v>45615</v>
      </c>
      <c r="E166" s="13">
        <v>15396437.380000001</v>
      </c>
      <c r="F166" s="14">
        <v>45735</v>
      </c>
      <c r="G166" s="13"/>
      <c r="H166" s="12">
        <f t="shared" si="3"/>
        <v>15396437.380000001</v>
      </c>
      <c r="I166" s="1" t="s">
        <v>1</v>
      </c>
    </row>
    <row r="167" spans="1:9" x14ac:dyDescent="0.25">
      <c r="A167" s="26" t="s">
        <v>184</v>
      </c>
      <c r="B167" s="25" t="s">
        <v>51</v>
      </c>
      <c r="C167" s="24" t="s">
        <v>183</v>
      </c>
      <c r="D167" s="23">
        <v>45566</v>
      </c>
      <c r="E167" s="21">
        <v>59000</v>
      </c>
      <c r="F167" s="22">
        <v>45689</v>
      </c>
      <c r="G167" s="21">
        <v>59000</v>
      </c>
      <c r="H167" s="20">
        <f t="shared" si="3"/>
        <v>0</v>
      </c>
      <c r="I167" s="19" t="s">
        <v>73</v>
      </c>
    </row>
    <row r="168" spans="1:9" ht="30" x14ac:dyDescent="0.25">
      <c r="A168" s="6" t="s">
        <v>43</v>
      </c>
      <c r="B168" s="17" t="s">
        <v>182</v>
      </c>
      <c r="C168" s="16" t="s">
        <v>181</v>
      </c>
      <c r="D168" s="15">
        <v>45528</v>
      </c>
      <c r="E168" s="13">
        <v>1033580.57</v>
      </c>
      <c r="F168" s="14">
        <v>45650</v>
      </c>
      <c r="G168" s="13"/>
      <c r="H168" s="12">
        <f t="shared" ref="H168:H231" si="4">+E168-G168</f>
        <v>1033580.57</v>
      </c>
      <c r="I168" s="1" t="s">
        <v>1</v>
      </c>
    </row>
    <row r="169" spans="1:9" x14ac:dyDescent="0.25">
      <c r="A169" s="26" t="s">
        <v>84</v>
      </c>
      <c r="B169" s="25" t="s">
        <v>51</v>
      </c>
      <c r="C169" s="24" t="s">
        <v>180</v>
      </c>
      <c r="D169" s="23">
        <v>45602</v>
      </c>
      <c r="E169" s="21">
        <v>911904</v>
      </c>
      <c r="F169" s="22">
        <v>45722</v>
      </c>
      <c r="G169" s="21">
        <v>911904</v>
      </c>
      <c r="H169" s="20">
        <f t="shared" si="4"/>
        <v>0</v>
      </c>
      <c r="I169" s="19" t="s">
        <v>73</v>
      </c>
    </row>
    <row r="170" spans="1:9" ht="31.5" x14ac:dyDescent="0.25">
      <c r="A170" s="6" t="s">
        <v>94</v>
      </c>
      <c r="B170" s="17" t="s">
        <v>51</v>
      </c>
      <c r="C170" s="16" t="s">
        <v>179</v>
      </c>
      <c r="D170" s="15">
        <v>45611</v>
      </c>
      <c r="E170" s="13">
        <v>5192000</v>
      </c>
      <c r="F170" s="14">
        <v>45742</v>
      </c>
      <c r="G170" s="13"/>
      <c r="H170" s="12">
        <f t="shared" si="4"/>
        <v>5192000</v>
      </c>
      <c r="I170" s="1" t="s">
        <v>1</v>
      </c>
    </row>
    <row r="171" spans="1:9" x14ac:dyDescent="0.25">
      <c r="A171" s="6" t="s">
        <v>178</v>
      </c>
      <c r="B171" s="17" t="s">
        <v>51</v>
      </c>
      <c r="C171" s="16" t="s">
        <v>177</v>
      </c>
      <c r="D171" s="15">
        <v>45599</v>
      </c>
      <c r="E171" s="13">
        <v>413000</v>
      </c>
      <c r="F171" s="14" t="s">
        <v>176</v>
      </c>
      <c r="G171" s="13"/>
      <c r="H171" s="12">
        <f t="shared" si="4"/>
        <v>413000</v>
      </c>
      <c r="I171" s="1" t="s">
        <v>1</v>
      </c>
    </row>
    <row r="172" spans="1:9" x14ac:dyDescent="0.25">
      <c r="A172" s="6" t="s">
        <v>90</v>
      </c>
      <c r="B172" s="17" t="s">
        <v>51</v>
      </c>
      <c r="C172" s="16" t="s">
        <v>175</v>
      </c>
      <c r="D172" s="15">
        <v>45601</v>
      </c>
      <c r="E172" s="13">
        <v>70800</v>
      </c>
      <c r="F172" s="14">
        <v>45721</v>
      </c>
      <c r="G172" s="13"/>
      <c r="H172" s="12">
        <f t="shared" si="4"/>
        <v>70800</v>
      </c>
      <c r="I172" s="1" t="s">
        <v>1</v>
      </c>
    </row>
    <row r="173" spans="1:9" x14ac:dyDescent="0.25">
      <c r="A173" s="6" t="s">
        <v>174</v>
      </c>
      <c r="B173" s="17" t="s">
        <v>127</v>
      </c>
      <c r="C173" s="16" t="s">
        <v>173</v>
      </c>
      <c r="D173" s="15">
        <v>45369</v>
      </c>
      <c r="E173" s="13">
        <v>198944.36</v>
      </c>
      <c r="F173" s="14">
        <v>45491</v>
      </c>
      <c r="G173" s="13"/>
      <c r="H173" s="12">
        <f t="shared" si="4"/>
        <v>198944.36</v>
      </c>
      <c r="I173" s="1" t="s">
        <v>27</v>
      </c>
    </row>
    <row r="174" spans="1:9" x14ac:dyDescent="0.25">
      <c r="A174" s="98" t="s">
        <v>156</v>
      </c>
      <c r="B174" s="61" t="s">
        <v>14</v>
      </c>
      <c r="C174" s="60" t="s">
        <v>172</v>
      </c>
      <c r="D174" s="59">
        <v>45569</v>
      </c>
      <c r="E174" s="58">
        <v>3964847.2</v>
      </c>
      <c r="F174" s="57">
        <v>45692</v>
      </c>
      <c r="G174" s="58">
        <v>792969.44</v>
      </c>
      <c r="H174" s="55">
        <f t="shared" si="4"/>
        <v>3171877.7600000002</v>
      </c>
      <c r="I174" s="54" t="s">
        <v>1</v>
      </c>
    </row>
    <row r="175" spans="1:9" x14ac:dyDescent="0.25">
      <c r="A175" s="98" t="s">
        <v>171</v>
      </c>
      <c r="B175" s="61" t="s">
        <v>14</v>
      </c>
      <c r="C175" s="60" t="s">
        <v>170</v>
      </c>
      <c r="D175" s="59">
        <v>45609</v>
      </c>
      <c r="E175" s="58">
        <v>1037220</v>
      </c>
      <c r="F175" s="57">
        <v>45729</v>
      </c>
      <c r="G175" s="58">
        <v>207444</v>
      </c>
      <c r="H175" s="55">
        <f t="shared" si="4"/>
        <v>829776</v>
      </c>
      <c r="I175" s="54" t="s">
        <v>1</v>
      </c>
    </row>
    <row r="176" spans="1:9" x14ac:dyDescent="0.25">
      <c r="A176" s="34" t="s">
        <v>12</v>
      </c>
      <c r="B176" s="33" t="s">
        <v>169</v>
      </c>
      <c r="C176" s="32" t="s">
        <v>168</v>
      </c>
      <c r="D176" s="31">
        <v>45627</v>
      </c>
      <c r="E176" s="29">
        <v>153400</v>
      </c>
      <c r="F176" s="30">
        <v>45383</v>
      </c>
      <c r="G176" s="29">
        <v>153400</v>
      </c>
      <c r="H176" s="28">
        <f t="shared" si="4"/>
        <v>0</v>
      </c>
      <c r="I176" s="27" t="s">
        <v>73</v>
      </c>
    </row>
    <row r="177" spans="1:9" ht="31.5" x14ac:dyDescent="0.25">
      <c r="A177" s="98" t="s">
        <v>167</v>
      </c>
      <c r="B177" s="61" t="s">
        <v>166</v>
      </c>
      <c r="C177" s="60" t="s">
        <v>165</v>
      </c>
      <c r="D177" s="59">
        <v>45603</v>
      </c>
      <c r="E177" s="58">
        <v>1373214.33</v>
      </c>
      <c r="F177" s="57">
        <v>45723</v>
      </c>
      <c r="G177" s="58">
        <v>274642.87</v>
      </c>
      <c r="H177" s="55">
        <f t="shared" si="4"/>
        <v>1098571.46</v>
      </c>
      <c r="I177" s="54" t="s">
        <v>1</v>
      </c>
    </row>
    <row r="178" spans="1:9" x14ac:dyDescent="0.25">
      <c r="A178" s="34" t="s">
        <v>118</v>
      </c>
      <c r="B178" s="33" t="s">
        <v>164</v>
      </c>
      <c r="C178" s="32" t="s">
        <v>163</v>
      </c>
      <c r="D178" s="31">
        <v>45624</v>
      </c>
      <c r="E178" s="29">
        <v>971047.96</v>
      </c>
      <c r="F178" s="30">
        <v>45744</v>
      </c>
      <c r="G178" s="29">
        <v>971047.96</v>
      </c>
      <c r="H178" s="28">
        <f t="shared" si="4"/>
        <v>0</v>
      </c>
      <c r="I178" s="27" t="s">
        <v>73</v>
      </c>
    </row>
    <row r="179" spans="1:9" x14ac:dyDescent="0.25">
      <c r="A179" s="98" t="s">
        <v>156</v>
      </c>
      <c r="B179" s="61" t="s">
        <v>14</v>
      </c>
      <c r="C179" s="60" t="s">
        <v>162</v>
      </c>
      <c r="D179" s="59">
        <v>45609</v>
      </c>
      <c r="E179" s="58">
        <v>2364720</v>
      </c>
      <c r="F179" s="57">
        <v>45729</v>
      </c>
      <c r="G179" s="58">
        <v>472944</v>
      </c>
      <c r="H179" s="55">
        <f t="shared" si="4"/>
        <v>1891776</v>
      </c>
      <c r="I179" s="54" t="s">
        <v>1</v>
      </c>
    </row>
    <row r="180" spans="1:9" x14ac:dyDescent="0.25">
      <c r="A180" s="34" t="s">
        <v>161</v>
      </c>
      <c r="B180" s="33" t="s">
        <v>158</v>
      </c>
      <c r="C180" s="32" t="s">
        <v>160</v>
      </c>
      <c r="D180" s="31">
        <v>45624</v>
      </c>
      <c r="E180" s="29">
        <v>691905</v>
      </c>
      <c r="F180" s="30">
        <v>45744</v>
      </c>
      <c r="G180" s="29">
        <v>691905</v>
      </c>
      <c r="H180" s="28">
        <f t="shared" si="4"/>
        <v>0</v>
      </c>
      <c r="I180" s="27" t="s">
        <v>73</v>
      </c>
    </row>
    <row r="181" spans="1:9" x14ac:dyDescent="0.25">
      <c r="A181" s="26" t="s">
        <v>159</v>
      </c>
      <c r="B181" s="25" t="s">
        <v>158</v>
      </c>
      <c r="C181" s="24" t="s">
        <v>157</v>
      </c>
      <c r="D181" s="23">
        <v>45609</v>
      </c>
      <c r="E181" s="21">
        <v>180000</v>
      </c>
      <c r="F181" s="22">
        <v>45729</v>
      </c>
      <c r="G181" s="21">
        <v>180000</v>
      </c>
      <c r="H181" s="20">
        <f t="shared" si="4"/>
        <v>0</v>
      </c>
      <c r="I181" s="19" t="s">
        <v>73</v>
      </c>
    </row>
    <row r="182" spans="1:9" x14ac:dyDescent="0.25">
      <c r="A182" s="98" t="s">
        <v>156</v>
      </c>
      <c r="B182" s="61" t="s">
        <v>14</v>
      </c>
      <c r="C182" s="60" t="s">
        <v>155</v>
      </c>
      <c r="D182" s="59">
        <v>45616</v>
      </c>
      <c r="E182" s="58">
        <v>1859261.1</v>
      </c>
      <c r="F182" s="57">
        <v>45736</v>
      </c>
      <c r="G182" s="58">
        <v>371852.22</v>
      </c>
      <c r="H182" s="55">
        <f t="shared" si="4"/>
        <v>1487408.8800000001</v>
      </c>
      <c r="I182" s="54" t="s">
        <v>1</v>
      </c>
    </row>
    <row r="183" spans="1:9" x14ac:dyDescent="0.25">
      <c r="A183" s="6" t="s">
        <v>154</v>
      </c>
      <c r="B183" s="17" t="s">
        <v>51</v>
      </c>
      <c r="C183" s="16" t="s">
        <v>153</v>
      </c>
      <c r="D183" s="15">
        <v>45604</v>
      </c>
      <c r="E183" s="13">
        <v>236000</v>
      </c>
      <c r="F183" s="14">
        <v>45724</v>
      </c>
      <c r="G183" s="13"/>
      <c r="H183" s="12">
        <f t="shared" si="4"/>
        <v>236000</v>
      </c>
      <c r="I183" s="1" t="s">
        <v>1</v>
      </c>
    </row>
    <row r="184" spans="1:9" x14ac:dyDescent="0.25">
      <c r="A184" s="6" t="s">
        <v>152</v>
      </c>
      <c r="B184" s="17" t="s">
        <v>120</v>
      </c>
      <c r="C184" s="16" t="s">
        <v>151</v>
      </c>
      <c r="D184" s="15">
        <v>45632</v>
      </c>
      <c r="E184" s="13">
        <v>76700</v>
      </c>
      <c r="F184" s="14">
        <v>45753</v>
      </c>
      <c r="G184" s="13"/>
      <c r="H184" s="12">
        <f t="shared" si="4"/>
        <v>76700</v>
      </c>
      <c r="I184" s="1" t="s">
        <v>1</v>
      </c>
    </row>
    <row r="185" spans="1:9" x14ac:dyDescent="0.25">
      <c r="A185" s="6" t="s">
        <v>150</v>
      </c>
      <c r="B185" s="17" t="s">
        <v>120</v>
      </c>
      <c r="C185" s="16" t="s">
        <v>149</v>
      </c>
      <c r="D185" s="15">
        <v>45632</v>
      </c>
      <c r="E185" s="13">
        <v>64900</v>
      </c>
      <c r="F185" s="14">
        <v>45753</v>
      </c>
      <c r="G185" s="13"/>
      <c r="H185" s="12">
        <f t="shared" si="4"/>
        <v>64900</v>
      </c>
      <c r="I185" s="1" t="s">
        <v>1</v>
      </c>
    </row>
    <row r="186" spans="1:9" x14ac:dyDescent="0.25">
      <c r="A186" s="6" t="s">
        <v>148</v>
      </c>
      <c r="B186" s="17" t="s">
        <v>120</v>
      </c>
      <c r="C186" s="16" t="s">
        <v>147</v>
      </c>
      <c r="D186" s="15">
        <v>45635</v>
      </c>
      <c r="E186" s="13">
        <v>295590</v>
      </c>
      <c r="F186" s="14">
        <v>45756</v>
      </c>
      <c r="G186" s="13"/>
      <c r="H186" s="12">
        <f t="shared" si="4"/>
        <v>295590</v>
      </c>
      <c r="I186" s="1" t="s">
        <v>1</v>
      </c>
    </row>
    <row r="187" spans="1:9" x14ac:dyDescent="0.25">
      <c r="A187" s="26" t="s">
        <v>146</v>
      </c>
      <c r="B187" s="25" t="s">
        <v>145</v>
      </c>
      <c r="C187" s="24" t="s">
        <v>144</v>
      </c>
      <c r="D187" s="23">
        <v>45607</v>
      </c>
      <c r="E187" s="21">
        <v>125958.01</v>
      </c>
      <c r="F187" s="22">
        <v>45727</v>
      </c>
      <c r="G187" s="21">
        <v>125958.01</v>
      </c>
      <c r="H187" s="20">
        <f t="shared" si="4"/>
        <v>0</v>
      </c>
      <c r="I187" s="19" t="s">
        <v>73</v>
      </c>
    </row>
    <row r="188" spans="1:9" x14ac:dyDescent="0.25">
      <c r="A188" s="26" t="s">
        <v>143</v>
      </c>
      <c r="B188" s="25" t="s">
        <v>142</v>
      </c>
      <c r="C188" s="24" t="s">
        <v>141</v>
      </c>
      <c r="D188" s="23">
        <v>45622</v>
      </c>
      <c r="E188" s="21">
        <v>8908268.4000000004</v>
      </c>
      <c r="F188" s="22">
        <v>45742</v>
      </c>
      <c r="G188" s="21">
        <v>8908268.4000000004</v>
      </c>
      <c r="H188" s="20">
        <f t="shared" si="4"/>
        <v>0</v>
      </c>
      <c r="I188" s="19" t="s">
        <v>73</v>
      </c>
    </row>
    <row r="189" spans="1:9" x14ac:dyDescent="0.25">
      <c r="A189" s="26" t="s">
        <v>140</v>
      </c>
      <c r="B189" s="25" t="s">
        <v>139</v>
      </c>
      <c r="C189" s="24" t="s">
        <v>138</v>
      </c>
      <c r="D189" s="23">
        <v>45617</v>
      </c>
      <c r="E189" s="21">
        <v>581200.11</v>
      </c>
      <c r="F189" s="22">
        <v>45737</v>
      </c>
      <c r="G189" s="21">
        <v>581200.11</v>
      </c>
      <c r="H189" s="20">
        <f t="shared" si="4"/>
        <v>0</v>
      </c>
      <c r="I189" s="19" t="s">
        <v>73</v>
      </c>
    </row>
    <row r="190" spans="1:9" ht="31.5" x14ac:dyDescent="0.25">
      <c r="A190" s="6" t="s">
        <v>30</v>
      </c>
      <c r="B190" s="17" t="s">
        <v>29</v>
      </c>
      <c r="C190" s="16" t="s">
        <v>137</v>
      </c>
      <c r="D190" s="15">
        <v>45610</v>
      </c>
      <c r="E190" s="13">
        <v>410265.28</v>
      </c>
      <c r="F190" s="14">
        <v>45730</v>
      </c>
      <c r="G190" s="13"/>
      <c r="H190" s="12">
        <f t="shared" si="4"/>
        <v>410265.28</v>
      </c>
      <c r="I190" s="1" t="s">
        <v>1</v>
      </c>
    </row>
    <row r="191" spans="1:9" x14ac:dyDescent="0.25">
      <c r="A191" s="6" t="s">
        <v>136</v>
      </c>
      <c r="B191" s="17" t="s">
        <v>51</v>
      </c>
      <c r="C191" s="16" t="s">
        <v>135</v>
      </c>
      <c r="D191" s="15">
        <v>45621</v>
      </c>
      <c r="E191" s="13">
        <v>723418.66</v>
      </c>
      <c r="F191" s="14">
        <v>45741</v>
      </c>
      <c r="G191" s="13"/>
      <c r="H191" s="12">
        <f t="shared" si="4"/>
        <v>723418.66</v>
      </c>
      <c r="I191" s="1" t="s">
        <v>1</v>
      </c>
    </row>
    <row r="192" spans="1:9" x14ac:dyDescent="0.25">
      <c r="A192" s="6" t="s">
        <v>97</v>
      </c>
      <c r="B192" s="17" t="s">
        <v>51</v>
      </c>
      <c r="C192" s="16" t="s">
        <v>134</v>
      </c>
      <c r="D192" s="15">
        <v>45607</v>
      </c>
      <c r="E192" s="13">
        <v>118000</v>
      </c>
      <c r="F192" s="14">
        <v>45727</v>
      </c>
      <c r="G192" s="13"/>
      <c r="H192" s="12">
        <f t="shared" si="4"/>
        <v>118000</v>
      </c>
      <c r="I192" s="1" t="s">
        <v>1</v>
      </c>
    </row>
    <row r="193" spans="1:9" x14ac:dyDescent="0.25">
      <c r="A193" s="6" t="s">
        <v>133</v>
      </c>
      <c r="B193" s="17" t="s">
        <v>51</v>
      </c>
      <c r="C193" s="16" t="s">
        <v>132</v>
      </c>
      <c r="D193" s="15">
        <v>45597</v>
      </c>
      <c r="E193" s="13">
        <v>70800</v>
      </c>
      <c r="F193" s="14">
        <v>45717</v>
      </c>
      <c r="G193" s="13"/>
      <c r="H193" s="12">
        <f t="shared" si="4"/>
        <v>70800</v>
      </c>
      <c r="I193" s="1" t="s">
        <v>1</v>
      </c>
    </row>
    <row r="194" spans="1:9" x14ac:dyDescent="0.25">
      <c r="A194" s="6" t="s">
        <v>131</v>
      </c>
      <c r="B194" s="17" t="s">
        <v>51</v>
      </c>
      <c r="C194" s="16" t="s">
        <v>130</v>
      </c>
      <c r="D194" s="15">
        <v>45622</v>
      </c>
      <c r="E194" s="13">
        <v>118000</v>
      </c>
      <c r="F194" s="14">
        <v>45742</v>
      </c>
      <c r="G194" s="13"/>
      <c r="H194" s="12">
        <f t="shared" si="4"/>
        <v>118000</v>
      </c>
      <c r="I194" s="1" t="s">
        <v>1</v>
      </c>
    </row>
    <row r="195" spans="1:9" x14ac:dyDescent="0.25">
      <c r="A195" s="6" t="s">
        <v>82</v>
      </c>
      <c r="B195" s="17" t="s">
        <v>51</v>
      </c>
      <c r="C195" s="16" t="s">
        <v>129</v>
      </c>
      <c r="D195" s="15">
        <v>45601</v>
      </c>
      <c r="E195" s="13">
        <v>1239000</v>
      </c>
      <c r="F195" s="14">
        <v>45721</v>
      </c>
      <c r="G195" s="13"/>
      <c r="H195" s="12">
        <f t="shared" si="4"/>
        <v>1239000</v>
      </c>
      <c r="I195" s="1" t="s">
        <v>1</v>
      </c>
    </row>
    <row r="196" spans="1:9" x14ac:dyDescent="0.25">
      <c r="A196" s="6" t="s">
        <v>128</v>
      </c>
      <c r="B196" s="17" t="s">
        <v>127</v>
      </c>
      <c r="C196" s="16" t="s">
        <v>126</v>
      </c>
      <c r="D196" s="15">
        <v>45564</v>
      </c>
      <c r="E196" s="13">
        <v>131036.2</v>
      </c>
      <c r="F196" s="14">
        <v>45721</v>
      </c>
      <c r="G196" s="13"/>
      <c r="H196" s="12">
        <f t="shared" si="4"/>
        <v>131036.2</v>
      </c>
      <c r="I196" s="1" t="s">
        <v>1</v>
      </c>
    </row>
    <row r="197" spans="1:9" x14ac:dyDescent="0.25">
      <c r="A197" s="6" t="s">
        <v>125</v>
      </c>
      <c r="B197" s="17" t="s">
        <v>51</v>
      </c>
      <c r="C197" s="16" t="s">
        <v>124</v>
      </c>
      <c r="D197" s="15">
        <v>45612</v>
      </c>
      <c r="E197" s="13">
        <v>41300</v>
      </c>
      <c r="F197" s="14">
        <v>45732</v>
      </c>
      <c r="G197" s="13"/>
      <c r="H197" s="12">
        <f t="shared" si="4"/>
        <v>41300</v>
      </c>
      <c r="I197" s="1" t="s">
        <v>1</v>
      </c>
    </row>
    <row r="198" spans="1:9" x14ac:dyDescent="0.25">
      <c r="A198" s="6" t="s">
        <v>123</v>
      </c>
      <c r="B198" s="17" t="s">
        <v>51</v>
      </c>
      <c r="C198" s="16" t="s">
        <v>122</v>
      </c>
      <c r="D198" s="15">
        <v>45609</v>
      </c>
      <c r="E198" s="13">
        <v>177000</v>
      </c>
      <c r="F198" s="14">
        <v>45729</v>
      </c>
      <c r="G198" s="13"/>
      <c r="H198" s="12">
        <f t="shared" si="4"/>
        <v>177000</v>
      </c>
      <c r="I198" s="1" t="s">
        <v>1</v>
      </c>
    </row>
    <row r="199" spans="1:9" x14ac:dyDescent="0.25">
      <c r="A199" s="6" t="s">
        <v>121</v>
      </c>
      <c r="B199" s="17" t="s">
        <v>120</v>
      </c>
      <c r="C199" s="16" t="s">
        <v>119</v>
      </c>
      <c r="D199" s="15">
        <v>45554</v>
      </c>
      <c r="E199" s="13">
        <v>82600</v>
      </c>
      <c r="F199" s="14">
        <v>45676</v>
      </c>
      <c r="G199" s="13"/>
      <c r="H199" s="12">
        <f t="shared" si="4"/>
        <v>82600</v>
      </c>
      <c r="I199" s="1" t="s">
        <v>1</v>
      </c>
    </row>
    <row r="200" spans="1:9" x14ac:dyDescent="0.25">
      <c r="A200" s="6" t="s">
        <v>118</v>
      </c>
      <c r="B200" s="17" t="s">
        <v>17</v>
      </c>
      <c r="C200" s="16" t="s">
        <v>117</v>
      </c>
      <c r="D200" s="15">
        <v>45632</v>
      </c>
      <c r="E200" s="13">
        <v>2586560</v>
      </c>
      <c r="F200" s="14">
        <v>45753</v>
      </c>
      <c r="G200" s="13"/>
      <c r="H200" s="12">
        <f t="shared" si="4"/>
        <v>2586560</v>
      </c>
      <c r="I200" s="1" t="s">
        <v>1</v>
      </c>
    </row>
    <row r="201" spans="1:9" x14ac:dyDescent="0.25">
      <c r="A201" s="6" t="s">
        <v>116</v>
      </c>
      <c r="B201" s="17" t="s">
        <v>14</v>
      </c>
      <c r="C201" s="16" t="s">
        <v>115</v>
      </c>
      <c r="D201" s="15">
        <v>45545</v>
      </c>
      <c r="E201" s="13">
        <v>1555830</v>
      </c>
      <c r="F201" s="14">
        <v>45667</v>
      </c>
      <c r="G201" s="13"/>
      <c r="H201" s="12">
        <f t="shared" si="4"/>
        <v>1555830</v>
      </c>
      <c r="I201" s="1" t="s">
        <v>1</v>
      </c>
    </row>
    <row r="202" spans="1:9" ht="31.5" x14ac:dyDescent="0.25">
      <c r="A202" s="6" t="s">
        <v>114</v>
      </c>
      <c r="B202" s="17" t="s">
        <v>113</v>
      </c>
      <c r="C202" s="16" t="s">
        <v>112</v>
      </c>
      <c r="D202" s="15">
        <v>45631</v>
      </c>
      <c r="E202" s="13">
        <v>750000</v>
      </c>
      <c r="F202" s="14">
        <v>45752</v>
      </c>
      <c r="G202" s="13"/>
      <c r="H202" s="12">
        <f t="shared" si="4"/>
        <v>750000</v>
      </c>
      <c r="I202" s="1" t="s">
        <v>1</v>
      </c>
    </row>
    <row r="203" spans="1:9" ht="31.5" x14ac:dyDescent="0.25">
      <c r="A203" s="6" t="s">
        <v>94</v>
      </c>
      <c r="B203" s="17" t="s">
        <v>51</v>
      </c>
      <c r="C203" s="16" t="s">
        <v>111</v>
      </c>
      <c r="D203" s="15">
        <v>45632</v>
      </c>
      <c r="E203" s="13">
        <v>2183000</v>
      </c>
      <c r="F203" s="14">
        <v>45753</v>
      </c>
      <c r="G203" s="13"/>
      <c r="H203" s="12">
        <f t="shared" si="4"/>
        <v>2183000</v>
      </c>
      <c r="I203" s="1" t="s">
        <v>1</v>
      </c>
    </row>
    <row r="204" spans="1:9" x14ac:dyDescent="0.25">
      <c r="A204" s="26" t="s">
        <v>76</v>
      </c>
      <c r="B204" s="25" t="s">
        <v>110</v>
      </c>
      <c r="C204" s="24" t="s">
        <v>109</v>
      </c>
      <c r="D204" s="23">
        <v>45540</v>
      </c>
      <c r="E204" s="21">
        <v>1706541.01</v>
      </c>
      <c r="F204" s="22">
        <v>45662</v>
      </c>
      <c r="G204" s="21">
        <v>1706541.01</v>
      </c>
      <c r="H204" s="20">
        <f t="shared" si="4"/>
        <v>0</v>
      </c>
      <c r="I204" s="19" t="s">
        <v>73</v>
      </c>
    </row>
    <row r="205" spans="1:9" x14ac:dyDescent="0.25">
      <c r="A205" s="6" t="s">
        <v>108</v>
      </c>
      <c r="B205" s="17" t="s">
        <v>17</v>
      </c>
      <c r="C205" s="16" t="s">
        <v>107</v>
      </c>
      <c r="D205" s="15">
        <v>45636</v>
      </c>
      <c r="E205" s="13">
        <v>49006.58</v>
      </c>
      <c r="F205" s="14">
        <v>45757</v>
      </c>
      <c r="G205" s="13"/>
      <c r="H205" s="12">
        <f t="shared" si="4"/>
        <v>49006.58</v>
      </c>
      <c r="I205" s="1" t="s">
        <v>1</v>
      </c>
    </row>
    <row r="206" spans="1:9" x14ac:dyDescent="0.25">
      <c r="A206" s="6" t="s">
        <v>106</v>
      </c>
      <c r="B206" s="17" t="s">
        <v>105</v>
      </c>
      <c r="C206" s="16" t="s">
        <v>104</v>
      </c>
      <c r="D206" s="15">
        <v>45641</v>
      </c>
      <c r="E206" s="13">
        <v>302891.63</v>
      </c>
      <c r="F206" s="14">
        <v>45762</v>
      </c>
      <c r="G206" s="13"/>
      <c r="H206" s="12">
        <f t="shared" si="4"/>
        <v>302891.63</v>
      </c>
      <c r="I206" s="1" t="s">
        <v>1</v>
      </c>
    </row>
    <row r="207" spans="1:9" x14ac:dyDescent="0.25">
      <c r="A207" s="6" t="s">
        <v>103</v>
      </c>
      <c r="B207" s="17" t="s">
        <v>102</v>
      </c>
      <c r="C207" s="16" t="s">
        <v>101</v>
      </c>
      <c r="D207" s="15">
        <v>45632</v>
      </c>
      <c r="E207" s="13">
        <v>346629</v>
      </c>
      <c r="F207" s="14">
        <v>45753</v>
      </c>
      <c r="G207" s="13"/>
      <c r="H207" s="12">
        <f t="shared" si="4"/>
        <v>346629</v>
      </c>
      <c r="I207" s="1" t="s">
        <v>1</v>
      </c>
    </row>
    <row r="208" spans="1:9" x14ac:dyDescent="0.25">
      <c r="A208" s="6" t="s">
        <v>100</v>
      </c>
      <c r="B208" s="17" t="s">
        <v>99</v>
      </c>
      <c r="C208" s="16" t="s">
        <v>98</v>
      </c>
      <c r="D208" s="15">
        <v>45631</v>
      </c>
      <c r="E208" s="13">
        <v>120950</v>
      </c>
      <c r="F208" s="14">
        <v>45752</v>
      </c>
      <c r="G208" s="13"/>
      <c r="H208" s="12">
        <f t="shared" si="4"/>
        <v>120950</v>
      </c>
      <c r="I208" s="1" t="s">
        <v>1</v>
      </c>
    </row>
    <row r="209" spans="1:9" x14ac:dyDescent="0.25">
      <c r="A209" s="6" t="s">
        <v>97</v>
      </c>
      <c r="B209" s="17" t="s">
        <v>51</v>
      </c>
      <c r="C209" s="16" t="s">
        <v>96</v>
      </c>
      <c r="D209" s="15">
        <v>45631</v>
      </c>
      <c r="E209" s="13">
        <v>118000</v>
      </c>
      <c r="F209" s="14">
        <v>45752</v>
      </c>
      <c r="G209" s="13"/>
      <c r="H209" s="12">
        <f t="shared" si="4"/>
        <v>118000</v>
      </c>
      <c r="I209" s="1" t="s">
        <v>1</v>
      </c>
    </row>
    <row r="210" spans="1:9" ht="31.5" x14ac:dyDescent="0.25">
      <c r="A210" s="6" t="s">
        <v>94</v>
      </c>
      <c r="B210" s="17" t="s">
        <v>51</v>
      </c>
      <c r="C210" s="16" t="s">
        <v>95</v>
      </c>
      <c r="D210" s="15">
        <v>45632</v>
      </c>
      <c r="E210" s="13">
        <v>2596000</v>
      </c>
      <c r="F210" s="14">
        <v>45753</v>
      </c>
      <c r="G210" s="13"/>
      <c r="H210" s="12">
        <f t="shared" si="4"/>
        <v>2596000</v>
      </c>
      <c r="I210" s="1" t="s">
        <v>1</v>
      </c>
    </row>
    <row r="211" spans="1:9" ht="31.5" x14ac:dyDescent="0.25">
      <c r="A211" s="6" t="s">
        <v>94</v>
      </c>
      <c r="B211" s="17" t="s">
        <v>51</v>
      </c>
      <c r="C211" s="16" t="s">
        <v>93</v>
      </c>
      <c r="D211" s="15">
        <v>45632</v>
      </c>
      <c r="E211" s="13">
        <v>821250</v>
      </c>
      <c r="F211" s="14">
        <v>45753</v>
      </c>
      <c r="G211" s="13"/>
      <c r="H211" s="12">
        <f t="shared" si="4"/>
        <v>821250</v>
      </c>
      <c r="I211" s="1" t="s">
        <v>1</v>
      </c>
    </row>
    <row r="212" spans="1:9" x14ac:dyDescent="0.25">
      <c r="A212" s="6" t="s">
        <v>92</v>
      </c>
      <c r="B212" s="17" t="s">
        <v>51</v>
      </c>
      <c r="C212" s="16" t="s">
        <v>91</v>
      </c>
      <c r="D212" s="15">
        <v>45630</v>
      </c>
      <c r="E212" s="13">
        <v>94400</v>
      </c>
      <c r="F212" s="14">
        <v>45753</v>
      </c>
      <c r="G212" s="13"/>
      <c r="H212" s="12">
        <f t="shared" si="4"/>
        <v>94400</v>
      </c>
      <c r="I212" s="1" t="s">
        <v>1</v>
      </c>
    </row>
    <row r="213" spans="1:9" x14ac:dyDescent="0.25">
      <c r="A213" s="6" t="s">
        <v>90</v>
      </c>
      <c r="B213" s="17" t="s">
        <v>51</v>
      </c>
      <c r="C213" s="16" t="s">
        <v>89</v>
      </c>
      <c r="D213" s="15">
        <v>45635</v>
      </c>
      <c r="E213" s="13">
        <v>70800</v>
      </c>
      <c r="F213" s="14">
        <v>45756</v>
      </c>
      <c r="G213" s="13"/>
      <c r="H213" s="12">
        <f t="shared" si="4"/>
        <v>70800</v>
      </c>
      <c r="I213" s="1" t="s">
        <v>1</v>
      </c>
    </row>
    <row r="214" spans="1:9" x14ac:dyDescent="0.25">
      <c r="A214" s="6" t="s">
        <v>88</v>
      </c>
      <c r="B214" s="17" t="s">
        <v>51</v>
      </c>
      <c r="C214" s="16" t="s">
        <v>87</v>
      </c>
      <c r="D214" s="15">
        <v>45629</v>
      </c>
      <c r="E214" s="13">
        <v>590000</v>
      </c>
      <c r="F214" s="14">
        <v>45750</v>
      </c>
      <c r="G214" s="13"/>
      <c r="H214" s="12">
        <f t="shared" si="4"/>
        <v>590000</v>
      </c>
      <c r="I214" s="1" t="s">
        <v>1</v>
      </c>
    </row>
    <row r="215" spans="1:9" x14ac:dyDescent="0.25">
      <c r="A215" s="6" t="s">
        <v>86</v>
      </c>
      <c r="B215" s="17" t="s">
        <v>51</v>
      </c>
      <c r="C215" s="16" t="s">
        <v>85</v>
      </c>
      <c r="D215" s="15">
        <v>45607</v>
      </c>
      <c r="E215" s="13">
        <v>59000</v>
      </c>
      <c r="F215" s="14">
        <v>45727</v>
      </c>
      <c r="G215" s="13"/>
      <c r="H215" s="12">
        <f t="shared" si="4"/>
        <v>59000</v>
      </c>
      <c r="I215" s="1" t="s">
        <v>1</v>
      </c>
    </row>
    <row r="216" spans="1:9" x14ac:dyDescent="0.25">
      <c r="A216" s="6" t="s">
        <v>84</v>
      </c>
      <c r="B216" s="17" t="s">
        <v>51</v>
      </c>
      <c r="C216" s="16" t="s">
        <v>83</v>
      </c>
      <c r="D216" s="15">
        <v>45630</v>
      </c>
      <c r="E216" s="13">
        <v>911904</v>
      </c>
      <c r="F216" s="14">
        <v>45751</v>
      </c>
      <c r="G216" s="13"/>
      <c r="H216" s="12">
        <f t="shared" si="4"/>
        <v>911904</v>
      </c>
      <c r="I216" s="1" t="s">
        <v>1</v>
      </c>
    </row>
    <row r="217" spans="1:9" x14ac:dyDescent="0.25">
      <c r="A217" s="6" t="s">
        <v>82</v>
      </c>
      <c r="B217" s="17" t="s">
        <v>51</v>
      </c>
      <c r="C217" s="16" t="s">
        <v>81</v>
      </c>
      <c r="D217" s="15">
        <v>45631</v>
      </c>
      <c r="E217" s="13">
        <v>619500</v>
      </c>
      <c r="F217" s="14">
        <v>45752</v>
      </c>
      <c r="G217" s="13"/>
      <c r="H217" s="12">
        <f t="shared" si="4"/>
        <v>619500</v>
      </c>
      <c r="I217" s="1" t="s">
        <v>1</v>
      </c>
    </row>
    <row r="218" spans="1:9" x14ac:dyDescent="0.25">
      <c r="A218" s="6" t="s">
        <v>80</v>
      </c>
      <c r="B218" s="17" t="s">
        <v>51</v>
      </c>
      <c r="C218" s="16" t="s">
        <v>79</v>
      </c>
      <c r="D218" s="15">
        <v>45614</v>
      </c>
      <c r="E218" s="13">
        <v>59000</v>
      </c>
      <c r="F218" s="14">
        <v>45734</v>
      </c>
      <c r="G218" s="13"/>
      <c r="H218" s="12">
        <f t="shared" si="4"/>
        <v>59000</v>
      </c>
      <c r="I218" s="1" t="s">
        <v>1</v>
      </c>
    </row>
    <row r="219" spans="1:9" x14ac:dyDescent="0.25">
      <c r="A219" s="6" t="s">
        <v>78</v>
      </c>
      <c r="B219" s="17" t="s">
        <v>51</v>
      </c>
      <c r="C219" s="16" t="s">
        <v>77</v>
      </c>
      <c r="D219" s="15">
        <v>45629</v>
      </c>
      <c r="E219" s="13">
        <v>59000</v>
      </c>
      <c r="F219" s="14">
        <v>45750</v>
      </c>
      <c r="G219" s="13"/>
      <c r="H219" s="12">
        <f t="shared" si="4"/>
        <v>59000</v>
      </c>
      <c r="I219" s="1" t="s">
        <v>1</v>
      </c>
    </row>
    <row r="220" spans="1:9" x14ac:dyDescent="0.25">
      <c r="A220" s="26" t="s">
        <v>76</v>
      </c>
      <c r="B220" s="25" t="s">
        <v>75</v>
      </c>
      <c r="C220" s="24" t="s">
        <v>74</v>
      </c>
      <c r="D220" s="23">
        <v>45629</v>
      </c>
      <c r="E220" s="21">
        <v>12220745.4</v>
      </c>
      <c r="F220" s="22">
        <v>45750</v>
      </c>
      <c r="G220" s="21">
        <v>12220745.4</v>
      </c>
      <c r="H220" s="20">
        <f t="shared" si="4"/>
        <v>0</v>
      </c>
      <c r="I220" s="19" t="s">
        <v>73</v>
      </c>
    </row>
    <row r="221" spans="1:9" ht="30" x14ac:dyDescent="0.25">
      <c r="A221" s="6" t="s">
        <v>43</v>
      </c>
      <c r="B221" s="17" t="s">
        <v>35</v>
      </c>
      <c r="C221" s="16" t="s">
        <v>72</v>
      </c>
      <c r="D221" s="15">
        <v>45622</v>
      </c>
      <c r="E221" s="13">
        <v>1697520.37</v>
      </c>
      <c r="F221" s="14">
        <v>45742</v>
      </c>
      <c r="G221" s="13"/>
      <c r="H221" s="12">
        <f t="shared" si="4"/>
        <v>1697520.37</v>
      </c>
      <c r="I221" s="1" t="s">
        <v>1</v>
      </c>
    </row>
    <row r="222" spans="1:9" x14ac:dyDescent="0.25">
      <c r="A222" s="98" t="s">
        <v>71</v>
      </c>
      <c r="B222" s="61" t="s">
        <v>70</v>
      </c>
      <c r="C222" s="60" t="s">
        <v>69</v>
      </c>
      <c r="D222" s="59">
        <v>45604</v>
      </c>
      <c r="E222" s="58">
        <v>3226913.76</v>
      </c>
      <c r="F222" s="57">
        <v>45724</v>
      </c>
      <c r="G222" s="58">
        <v>645382.75</v>
      </c>
      <c r="H222" s="55">
        <f t="shared" si="4"/>
        <v>2581531.0099999998</v>
      </c>
      <c r="I222" s="54" t="s">
        <v>1</v>
      </c>
    </row>
    <row r="223" spans="1:9" x14ac:dyDescent="0.25">
      <c r="A223" s="6" t="s">
        <v>59</v>
      </c>
      <c r="B223" s="17" t="s">
        <v>51</v>
      </c>
      <c r="C223" s="16" t="s">
        <v>68</v>
      </c>
      <c r="D223" s="15">
        <v>45607</v>
      </c>
      <c r="E223" s="13">
        <v>165200</v>
      </c>
      <c r="F223" s="14">
        <v>45727</v>
      </c>
      <c r="G223" s="13"/>
      <c r="H223" s="12">
        <f t="shared" si="4"/>
        <v>165200</v>
      </c>
      <c r="I223" s="1" t="s">
        <v>1</v>
      </c>
    </row>
    <row r="224" spans="1:9" x14ac:dyDescent="0.25">
      <c r="A224" s="6" t="s">
        <v>52</v>
      </c>
      <c r="B224" s="17" t="s">
        <v>51</v>
      </c>
      <c r="C224" s="16" t="s">
        <v>67</v>
      </c>
      <c r="D224" s="15">
        <v>45966</v>
      </c>
      <c r="E224" s="13">
        <v>177000</v>
      </c>
      <c r="F224" s="14">
        <v>45721</v>
      </c>
      <c r="G224" s="13"/>
      <c r="H224" s="12">
        <f t="shared" si="4"/>
        <v>177000</v>
      </c>
      <c r="I224" s="1" t="s">
        <v>1</v>
      </c>
    </row>
    <row r="225" spans="1:9" ht="31.5" x14ac:dyDescent="0.25">
      <c r="A225" s="98" t="s">
        <v>66</v>
      </c>
      <c r="B225" s="61" t="s">
        <v>65</v>
      </c>
      <c r="C225" s="79">
        <v>45635</v>
      </c>
      <c r="D225" s="59">
        <v>45635</v>
      </c>
      <c r="E225" s="58">
        <v>3411203</v>
      </c>
      <c r="F225" s="57">
        <v>45756</v>
      </c>
      <c r="G225" s="58">
        <v>682240.6</v>
      </c>
      <c r="H225" s="55">
        <f t="shared" si="4"/>
        <v>2728962.4</v>
      </c>
      <c r="I225" s="54" t="s">
        <v>1</v>
      </c>
    </row>
    <row r="226" spans="1:9" x14ac:dyDescent="0.25">
      <c r="A226" s="6" t="s">
        <v>64</v>
      </c>
      <c r="B226" s="17" t="s">
        <v>51</v>
      </c>
      <c r="C226" s="16" t="s">
        <v>63</v>
      </c>
      <c r="D226" s="15">
        <v>45634</v>
      </c>
      <c r="E226" s="13">
        <v>236000</v>
      </c>
      <c r="F226" s="14">
        <v>45755</v>
      </c>
      <c r="G226" s="13"/>
      <c r="H226" s="12">
        <f t="shared" si="4"/>
        <v>236000</v>
      </c>
      <c r="I226" s="1" t="s">
        <v>1</v>
      </c>
    </row>
    <row r="227" spans="1:9" x14ac:dyDescent="0.25">
      <c r="A227" s="6" t="s">
        <v>62</v>
      </c>
      <c r="B227" s="17" t="s">
        <v>61</v>
      </c>
      <c r="C227" s="16" t="s">
        <v>60</v>
      </c>
      <c r="D227" s="15">
        <v>45631</v>
      </c>
      <c r="E227" s="13">
        <v>561090</v>
      </c>
      <c r="F227" s="14">
        <v>45752</v>
      </c>
      <c r="G227" s="13"/>
      <c r="H227" s="12">
        <f t="shared" si="4"/>
        <v>561090</v>
      </c>
      <c r="I227" s="1" t="s">
        <v>1</v>
      </c>
    </row>
    <row r="228" spans="1:9" x14ac:dyDescent="0.25">
      <c r="A228" s="6" t="s">
        <v>59</v>
      </c>
      <c r="B228" s="17" t="s">
        <v>51</v>
      </c>
      <c r="C228" s="16" t="s">
        <v>58</v>
      </c>
      <c r="D228" s="15">
        <v>45607</v>
      </c>
      <c r="E228" s="13">
        <v>2301000</v>
      </c>
      <c r="F228" s="14">
        <v>45727</v>
      </c>
      <c r="G228" s="13"/>
      <c r="H228" s="12">
        <f t="shared" si="4"/>
        <v>2301000</v>
      </c>
      <c r="I228" s="1" t="s">
        <v>1</v>
      </c>
    </row>
    <row r="229" spans="1:9" x14ac:dyDescent="0.25">
      <c r="A229" s="6" t="s">
        <v>57</v>
      </c>
      <c r="B229" s="17" t="s">
        <v>51</v>
      </c>
      <c r="C229" s="16" t="s">
        <v>56</v>
      </c>
      <c r="D229" s="15">
        <v>45607</v>
      </c>
      <c r="E229" s="13">
        <v>59000</v>
      </c>
      <c r="F229" s="14">
        <v>45727</v>
      </c>
      <c r="G229" s="13"/>
      <c r="H229" s="12">
        <f t="shared" si="4"/>
        <v>59000</v>
      </c>
      <c r="I229" s="1" t="s">
        <v>1</v>
      </c>
    </row>
    <row r="230" spans="1:9" x14ac:dyDescent="0.25">
      <c r="A230" s="6" t="s">
        <v>55</v>
      </c>
      <c r="B230" s="17" t="s">
        <v>54</v>
      </c>
      <c r="C230" s="16" t="s">
        <v>53</v>
      </c>
      <c r="D230" s="15">
        <v>45604</v>
      </c>
      <c r="E230" s="13">
        <v>2177518.7799999998</v>
      </c>
      <c r="F230" s="14">
        <v>45727</v>
      </c>
      <c r="G230" s="13"/>
      <c r="H230" s="12">
        <f t="shared" si="4"/>
        <v>2177518.7799999998</v>
      </c>
      <c r="I230" s="1" t="s">
        <v>1</v>
      </c>
    </row>
    <row r="231" spans="1:9" x14ac:dyDescent="0.25">
      <c r="A231" s="6" t="s">
        <v>52</v>
      </c>
      <c r="B231" s="17" t="s">
        <v>51</v>
      </c>
      <c r="C231" s="16" t="s">
        <v>50</v>
      </c>
      <c r="D231" s="15">
        <v>45631</v>
      </c>
      <c r="E231" s="13">
        <v>177000</v>
      </c>
      <c r="F231" s="14">
        <v>45752</v>
      </c>
      <c r="G231" s="13"/>
      <c r="H231" s="12">
        <f t="shared" si="4"/>
        <v>177000</v>
      </c>
      <c r="I231" s="1" t="s">
        <v>1</v>
      </c>
    </row>
    <row r="232" spans="1:9" ht="30" x14ac:dyDescent="0.25">
      <c r="A232" s="6" t="s">
        <v>49</v>
      </c>
      <c r="B232" s="17" t="s">
        <v>48</v>
      </c>
      <c r="C232" s="16" t="s">
        <v>47</v>
      </c>
      <c r="D232" s="15">
        <v>45639</v>
      </c>
      <c r="E232" s="13">
        <v>30216300</v>
      </c>
      <c r="F232" s="14">
        <v>45760</v>
      </c>
      <c r="G232" s="13"/>
      <c r="H232" s="12">
        <f t="shared" ref="H232:H248" si="5">+E232-G232</f>
        <v>30216300</v>
      </c>
      <c r="I232" s="1" t="s">
        <v>1</v>
      </c>
    </row>
    <row r="233" spans="1:9" x14ac:dyDescent="0.25">
      <c r="A233" s="98" t="s">
        <v>46</v>
      </c>
      <c r="B233" s="61" t="s">
        <v>45</v>
      </c>
      <c r="C233" s="60" t="s">
        <v>44</v>
      </c>
      <c r="D233" s="59">
        <v>45628</v>
      </c>
      <c r="E233" s="58">
        <v>563723.76</v>
      </c>
      <c r="F233" s="57">
        <v>45749</v>
      </c>
      <c r="G233" s="58">
        <v>112744.75</v>
      </c>
      <c r="H233" s="55">
        <f t="shared" si="5"/>
        <v>450979.01</v>
      </c>
      <c r="I233" s="54" t="s">
        <v>1</v>
      </c>
    </row>
    <row r="234" spans="1:9" x14ac:dyDescent="0.25">
      <c r="A234" s="6" t="s">
        <v>43</v>
      </c>
      <c r="B234" s="17" t="s">
        <v>35</v>
      </c>
      <c r="C234" s="16" t="s">
        <v>42</v>
      </c>
      <c r="D234" s="15">
        <v>45499</v>
      </c>
      <c r="E234" s="13">
        <v>497702.05</v>
      </c>
      <c r="F234" s="14">
        <v>45622</v>
      </c>
      <c r="G234" s="13"/>
      <c r="H234" s="12">
        <f t="shared" si="5"/>
        <v>497702.05</v>
      </c>
      <c r="I234" s="1" t="s">
        <v>27</v>
      </c>
    </row>
    <row r="235" spans="1:9" x14ac:dyDescent="0.25">
      <c r="A235" s="6" t="s">
        <v>41</v>
      </c>
      <c r="B235" s="17" t="s">
        <v>40</v>
      </c>
      <c r="C235" s="16" t="s">
        <v>39</v>
      </c>
      <c r="D235" s="15">
        <v>45639</v>
      </c>
      <c r="E235" s="13">
        <v>1679986.06</v>
      </c>
      <c r="F235" s="14">
        <v>45760</v>
      </c>
      <c r="G235" s="13"/>
      <c r="H235" s="12">
        <f t="shared" si="5"/>
        <v>1679986.06</v>
      </c>
      <c r="I235" s="1" t="s">
        <v>1</v>
      </c>
    </row>
    <row r="236" spans="1:9" ht="31.5" x14ac:dyDescent="0.25">
      <c r="A236" s="6" t="s">
        <v>23</v>
      </c>
      <c r="B236" s="17" t="s">
        <v>38</v>
      </c>
      <c r="C236" s="16" t="s">
        <v>37</v>
      </c>
      <c r="D236" s="15">
        <v>45632</v>
      </c>
      <c r="E236" s="13">
        <v>79500</v>
      </c>
      <c r="F236" s="14">
        <v>45753</v>
      </c>
      <c r="G236" s="13"/>
      <c r="H236" s="12">
        <f t="shared" si="5"/>
        <v>79500</v>
      </c>
      <c r="I236" s="1" t="s">
        <v>1</v>
      </c>
    </row>
    <row r="237" spans="1:9" x14ac:dyDescent="0.25">
      <c r="A237" s="6" t="s">
        <v>36</v>
      </c>
      <c r="B237" s="17" t="s">
        <v>35</v>
      </c>
      <c r="C237" s="16" t="s">
        <v>34</v>
      </c>
      <c r="D237" s="15">
        <v>45631</v>
      </c>
      <c r="E237" s="13">
        <v>1207458</v>
      </c>
      <c r="F237" s="14">
        <v>45752</v>
      </c>
      <c r="G237" s="13"/>
      <c r="H237" s="12">
        <f t="shared" si="5"/>
        <v>1207458</v>
      </c>
      <c r="I237" s="1" t="s">
        <v>1</v>
      </c>
    </row>
    <row r="238" spans="1:9" ht="30" x14ac:dyDescent="0.25">
      <c r="A238" s="6" t="s">
        <v>33</v>
      </c>
      <c r="B238" s="17" t="s">
        <v>32</v>
      </c>
      <c r="C238" s="16" t="s">
        <v>31</v>
      </c>
      <c r="D238" s="15">
        <v>45616</v>
      </c>
      <c r="E238" s="13">
        <v>133200</v>
      </c>
      <c r="F238" s="14">
        <v>45736</v>
      </c>
      <c r="G238" s="13"/>
      <c r="H238" s="12">
        <f t="shared" si="5"/>
        <v>133200</v>
      </c>
      <c r="I238" s="1" t="s">
        <v>1</v>
      </c>
    </row>
    <row r="239" spans="1:9" ht="31.5" x14ac:dyDescent="0.25">
      <c r="A239" s="6" t="s">
        <v>30</v>
      </c>
      <c r="B239" s="17" t="s">
        <v>29</v>
      </c>
      <c r="C239" s="16" t="s">
        <v>28</v>
      </c>
      <c r="D239" s="15">
        <v>45488</v>
      </c>
      <c r="E239" s="13">
        <v>189618.77</v>
      </c>
      <c r="F239" s="14">
        <v>45611</v>
      </c>
      <c r="G239" s="13"/>
      <c r="H239" s="12">
        <f t="shared" si="5"/>
        <v>189618.77</v>
      </c>
      <c r="I239" s="1" t="s">
        <v>27</v>
      </c>
    </row>
    <row r="240" spans="1:9" x14ac:dyDescent="0.25">
      <c r="A240" s="98" t="s">
        <v>26</v>
      </c>
      <c r="B240" s="61" t="s">
        <v>25</v>
      </c>
      <c r="C240" s="60" t="s">
        <v>24</v>
      </c>
      <c r="D240" s="59">
        <v>45622</v>
      </c>
      <c r="E240" s="58">
        <v>352808.2</v>
      </c>
      <c r="F240" s="57">
        <v>45742</v>
      </c>
      <c r="G240" s="58">
        <v>401.2</v>
      </c>
      <c r="H240" s="55">
        <f t="shared" si="5"/>
        <v>352407</v>
      </c>
      <c r="I240" s="54" t="s">
        <v>1</v>
      </c>
    </row>
    <row r="241" spans="1:9" ht="47.25" x14ac:dyDescent="0.25">
      <c r="A241" s="98" t="s">
        <v>23</v>
      </c>
      <c r="B241" s="61" t="s">
        <v>22</v>
      </c>
      <c r="C241" s="60" t="s">
        <v>21</v>
      </c>
      <c r="D241" s="59">
        <v>45632</v>
      </c>
      <c r="E241" s="58">
        <v>2658000</v>
      </c>
      <c r="F241" s="57">
        <v>45742</v>
      </c>
      <c r="G241" s="58">
        <v>531600</v>
      </c>
      <c r="H241" s="55">
        <f t="shared" si="5"/>
        <v>2126400</v>
      </c>
      <c r="I241" s="54" t="s">
        <v>1</v>
      </c>
    </row>
    <row r="242" spans="1:9" x14ac:dyDescent="0.25">
      <c r="A242" s="6" t="s">
        <v>20</v>
      </c>
      <c r="B242" s="17" t="s">
        <v>19</v>
      </c>
      <c r="C242" s="16" t="s">
        <v>11</v>
      </c>
      <c r="D242" s="15">
        <v>45642</v>
      </c>
      <c r="E242" s="13">
        <v>925299.01</v>
      </c>
      <c r="F242" s="14">
        <v>45763</v>
      </c>
      <c r="G242" s="13"/>
      <c r="H242" s="12">
        <f t="shared" si="5"/>
        <v>925299.01</v>
      </c>
      <c r="I242" s="1" t="s">
        <v>1</v>
      </c>
    </row>
    <row r="243" spans="1:9" x14ac:dyDescent="0.25">
      <c r="A243" s="6" t="s">
        <v>18</v>
      </c>
      <c r="B243" s="17" t="s">
        <v>17</v>
      </c>
      <c r="C243" s="16" t="s">
        <v>16</v>
      </c>
      <c r="D243" s="15">
        <v>45637</v>
      </c>
      <c r="E243" s="13">
        <v>66051.679999999993</v>
      </c>
      <c r="F243" s="14">
        <v>45758</v>
      </c>
      <c r="G243" s="13"/>
      <c r="H243" s="12">
        <f t="shared" si="5"/>
        <v>66051.679999999993</v>
      </c>
      <c r="I243" s="1" t="s">
        <v>1</v>
      </c>
    </row>
    <row r="244" spans="1:9" ht="31.5" x14ac:dyDescent="0.25">
      <c r="A244" s="6" t="s">
        <v>15</v>
      </c>
      <c r="B244" s="17" t="s">
        <v>14</v>
      </c>
      <c r="C244" s="16" t="s">
        <v>13</v>
      </c>
      <c r="D244" s="15">
        <v>45587</v>
      </c>
      <c r="E244" s="13">
        <v>4780560.08</v>
      </c>
      <c r="F244" s="14">
        <v>45710</v>
      </c>
      <c r="G244" s="13"/>
      <c r="H244" s="12">
        <f t="shared" si="5"/>
        <v>4780560.08</v>
      </c>
      <c r="I244" s="1" t="s">
        <v>1</v>
      </c>
    </row>
    <row r="245" spans="1:9" x14ac:dyDescent="0.25">
      <c r="A245" s="6" t="s">
        <v>12</v>
      </c>
      <c r="B245" s="17" t="s">
        <v>3</v>
      </c>
      <c r="C245" s="16" t="s">
        <v>11</v>
      </c>
      <c r="D245" s="15">
        <v>45635</v>
      </c>
      <c r="E245" s="13">
        <v>580560</v>
      </c>
      <c r="F245" s="14">
        <v>45756</v>
      </c>
      <c r="G245" s="13"/>
      <c r="H245" s="12">
        <f t="shared" si="5"/>
        <v>580560</v>
      </c>
      <c r="I245" s="1" t="s">
        <v>1</v>
      </c>
    </row>
    <row r="246" spans="1:9" x14ac:dyDescent="0.25">
      <c r="A246" s="6" t="s">
        <v>10</v>
      </c>
      <c r="B246" s="17" t="s">
        <v>9</v>
      </c>
      <c r="C246" s="16" t="s">
        <v>8</v>
      </c>
      <c r="D246" s="15">
        <v>45638</v>
      </c>
      <c r="E246" s="13">
        <v>1671824</v>
      </c>
      <c r="F246" s="14">
        <v>45759</v>
      </c>
      <c r="G246" s="13"/>
      <c r="H246" s="12">
        <f t="shared" si="5"/>
        <v>1671824</v>
      </c>
      <c r="I246" s="1" t="s">
        <v>1</v>
      </c>
    </row>
    <row r="247" spans="1:9" ht="31.5" x14ac:dyDescent="0.25">
      <c r="A247" s="98" t="s">
        <v>7</v>
      </c>
      <c r="B247" s="61" t="s">
        <v>6</v>
      </c>
      <c r="C247" s="60" t="s">
        <v>5</v>
      </c>
      <c r="D247" s="59">
        <v>45624</v>
      </c>
      <c r="E247" s="58">
        <v>9809561.3800000008</v>
      </c>
      <c r="F247" s="57">
        <v>45744</v>
      </c>
      <c r="G247" s="58">
        <v>1961912.28</v>
      </c>
      <c r="H247" s="55">
        <f t="shared" si="5"/>
        <v>7847649.1000000006</v>
      </c>
      <c r="I247" s="54" t="s">
        <v>1</v>
      </c>
    </row>
    <row r="248" spans="1:9" x14ac:dyDescent="0.25">
      <c r="A248" s="6" t="s">
        <v>4</v>
      </c>
      <c r="B248" s="17" t="s">
        <v>3</v>
      </c>
      <c r="C248" s="16" t="s">
        <v>2</v>
      </c>
      <c r="D248" s="15">
        <v>45627</v>
      </c>
      <c r="E248" s="13">
        <v>1589165</v>
      </c>
      <c r="F248" s="14">
        <v>45748</v>
      </c>
      <c r="G248" s="13"/>
      <c r="H248" s="12">
        <f t="shared" si="5"/>
        <v>1589165</v>
      </c>
      <c r="I248" s="1" t="s">
        <v>1</v>
      </c>
    </row>
    <row r="249" spans="1:9" ht="23.25" x14ac:dyDescent="0.35">
      <c r="E249" s="11">
        <v>488291067.36000001</v>
      </c>
      <c r="F249" s="10"/>
      <c r="G249" s="9">
        <v>165392554.19999999</v>
      </c>
      <c r="H249" s="9">
        <v>322898513.16000003</v>
      </c>
    </row>
    <row r="262" spans="1:9" s="6" customFormat="1" ht="29.25" customHeight="1" x14ac:dyDescent="0.25">
      <c r="C262" s="5"/>
      <c r="D262" s="5"/>
      <c r="E262" s="4"/>
      <c r="F262" s="3"/>
      <c r="G262" s="2"/>
      <c r="H262" s="2"/>
      <c r="I262" s="1"/>
    </row>
    <row r="268" spans="1:9" s="3" customFormat="1" x14ac:dyDescent="0.25">
      <c r="A268" s="6"/>
      <c r="B268" s="6"/>
      <c r="C268" s="5"/>
      <c r="D268" s="5"/>
      <c r="E268" s="4" t="s">
        <v>0</v>
      </c>
      <c r="G268" s="2"/>
      <c r="H268" s="2"/>
      <c r="I268" s="1"/>
    </row>
    <row r="271" spans="1:9" x14ac:dyDescent="0.25">
      <c r="A271" s="8"/>
    </row>
    <row r="272" spans="1:9" s="6" customFormat="1" x14ac:dyDescent="0.25">
      <c r="A272" s="7"/>
      <c r="C272" s="5"/>
      <c r="D272" s="5"/>
      <c r="E272" s="4"/>
      <c r="F272" s="3"/>
      <c r="G272" s="2"/>
      <c r="H272" s="2"/>
      <c r="I272" s="1"/>
    </row>
    <row r="273" spans="1:9" s="6" customFormat="1" x14ac:dyDescent="0.25">
      <c r="A273" s="7"/>
      <c r="C273" s="5"/>
      <c r="D273" s="5"/>
      <c r="E273" s="4"/>
      <c r="F273" s="3"/>
      <c r="G273" s="2"/>
      <c r="H273" s="2"/>
      <c r="I273" s="1"/>
    </row>
    <row r="274" spans="1:9" s="6" customFormat="1" x14ac:dyDescent="0.25">
      <c r="A274" s="7"/>
      <c r="C274" s="5"/>
      <c r="D274" s="5"/>
      <c r="E274" s="4"/>
      <c r="F274" s="3"/>
      <c r="G274" s="2"/>
      <c r="H274" s="2"/>
      <c r="I274" s="1"/>
    </row>
    <row r="275" spans="1:9" s="6" customFormat="1" x14ac:dyDescent="0.25">
      <c r="A275" s="7"/>
      <c r="C275" s="5"/>
      <c r="D275" s="5"/>
      <c r="E275" s="4"/>
      <c r="F275" s="3"/>
      <c r="G275" s="2"/>
      <c r="H275" s="2"/>
      <c r="I275" s="1"/>
    </row>
  </sheetData>
  <mergeCells count="15">
    <mergeCell ref="C7:I7"/>
    <mergeCell ref="G8:G9"/>
    <mergeCell ref="H8:H9"/>
    <mergeCell ref="I8:I9"/>
    <mergeCell ref="A8:A9"/>
    <mergeCell ref="B8:B9"/>
    <mergeCell ref="C8:C9"/>
    <mergeCell ref="D8:D9"/>
    <mergeCell ref="E8:E9"/>
    <mergeCell ref="F8:F9"/>
    <mergeCell ref="A1:I1"/>
    <mergeCell ref="A2:I2"/>
    <mergeCell ref="A3:I3"/>
    <mergeCell ref="A5:I5"/>
    <mergeCell ref="C6:I6"/>
  </mergeCells>
  <printOptions gridLines="1"/>
  <pageMargins left="0.51181102362204722" right="0.51181102362204722" top="0.74803149606299213" bottom="0.74803149606299213" header="0.31496062992125984" footer="0.31496062992125984"/>
  <pageSetup scale="44" orientation="landscape" r:id="rId1"/>
  <ignoredErrors>
    <ignoredError sqref="H1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  </vt:lpstr>
      <vt:lpstr>'Pagos a Proveedores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cp:lastPrinted>2025-01-07T15:56:09Z</cp:lastPrinted>
  <dcterms:created xsi:type="dcterms:W3CDTF">2025-01-07T15:41:33Z</dcterms:created>
  <dcterms:modified xsi:type="dcterms:W3CDTF">2025-01-07T18:50:02Z</dcterms:modified>
</cp:coreProperties>
</file>