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frdiaz\Downloads\"/>
    </mc:Choice>
  </mc:AlternateContent>
  <xr:revisionPtr revIDLastSave="0" documentId="13_ncr:1_{7600B069-DFD6-4B75-A232-C91612D8A599}" xr6:coauthVersionLast="47" xr6:coauthVersionMax="47" xr10:uidLastSave="{00000000-0000-0000-0000-000000000000}"/>
  <bookViews>
    <workbookView xWindow="-120" yWindow="-120" windowWidth="29040" windowHeight="15720" xr2:uid="{BA64C4FE-FC65-4F3C-A218-3156F6EDEC52}"/>
  </bookViews>
  <sheets>
    <sheet name="INGRESOS Y GASTOS  " sheetId="1" r:id="rId1"/>
  </sheets>
  <definedNames>
    <definedName name="_xlnm._FilterDatabase" localSheetId="0" hidden="1">'INGRESOS Y GASTOS  '!#REF!</definedName>
    <definedName name="_xlnm.Print_Area" localSheetId="0">'INGRESOS Y GASTOS  '!$A$1:$F$293</definedName>
    <definedName name="_xlnm.Print_Titles" localSheetId="0">'INGRESOS Y GASTOS  '!$1:$14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 i="1" l="1"/>
  <c r="F16" i="1" s="1"/>
  <c r="F17" i="1" s="1"/>
  <c r="F18" i="1" s="1"/>
  <c r="F19" i="1" s="1"/>
  <c r="F20" i="1" s="1"/>
  <c r="F21" i="1" s="1"/>
  <c r="F22" i="1" s="1"/>
  <c r="F23" i="1" s="1"/>
  <c r="F24" i="1" s="1"/>
  <c r="F25" i="1" s="1"/>
  <c r="F26" i="1" s="1"/>
  <c r="F27" i="1" s="1"/>
  <c r="F28" i="1" s="1"/>
  <c r="F29" i="1" s="1"/>
  <c r="F30" i="1" s="1"/>
  <c r="F31" i="1" s="1"/>
  <c r="F32" i="1" s="1"/>
  <c r="F33" i="1" s="1"/>
  <c r="F34" i="1" s="1"/>
  <c r="F35" i="1" s="1"/>
  <c r="F36" i="1" s="1"/>
  <c r="F37" i="1" s="1"/>
  <c r="F38" i="1" s="1"/>
  <c r="F39" i="1" s="1"/>
  <c r="F40" i="1" s="1"/>
  <c r="F41" i="1" s="1"/>
  <c r="F42" i="1" s="1"/>
  <c r="F43" i="1" s="1"/>
  <c r="F44" i="1" s="1"/>
  <c r="F45" i="1" s="1"/>
  <c r="F46" i="1" s="1"/>
  <c r="F47" i="1" s="1"/>
  <c r="F48" i="1" s="1"/>
  <c r="F49" i="1" s="1"/>
  <c r="F50" i="1" s="1"/>
  <c r="F51" i="1" s="1"/>
  <c r="F52" i="1" s="1"/>
  <c r="F53" i="1" s="1"/>
  <c r="F54" i="1" s="1"/>
  <c r="F55" i="1" s="1"/>
  <c r="F56" i="1" s="1"/>
  <c r="F57" i="1" s="1"/>
  <c r="F58" i="1" s="1"/>
  <c r="F59" i="1" s="1"/>
  <c r="F60" i="1" s="1"/>
  <c r="F61" i="1" s="1"/>
  <c r="F62" i="1" s="1"/>
  <c r="F63" i="1" s="1"/>
  <c r="F64" i="1" s="1"/>
  <c r="F65" i="1" s="1"/>
  <c r="F66" i="1" s="1"/>
  <c r="F67" i="1" s="1"/>
  <c r="F68" i="1" s="1"/>
  <c r="F69" i="1" s="1"/>
  <c r="F70" i="1" s="1"/>
  <c r="F71" i="1" s="1"/>
  <c r="F72" i="1" s="1"/>
  <c r="F73" i="1" s="1"/>
  <c r="F74" i="1" s="1"/>
  <c r="F75" i="1" s="1"/>
  <c r="F76" i="1" s="1"/>
  <c r="F77" i="1" s="1"/>
  <c r="F78" i="1" s="1"/>
  <c r="F79" i="1" s="1"/>
  <c r="F80" i="1" s="1"/>
  <c r="F81" i="1" s="1"/>
  <c r="F82" i="1" s="1"/>
  <c r="F83" i="1" s="1"/>
  <c r="F84" i="1" s="1"/>
  <c r="F85" i="1" s="1"/>
  <c r="F86" i="1" s="1"/>
  <c r="F87" i="1" s="1"/>
  <c r="F88" i="1" s="1"/>
  <c r="F89" i="1" s="1"/>
  <c r="F90" i="1" s="1"/>
  <c r="F91" i="1" s="1"/>
  <c r="F92" i="1" s="1"/>
  <c r="F93" i="1" s="1"/>
  <c r="F94" i="1" s="1"/>
  <c r="F95" i="1" s="1"/>
  <c r="F96" i="1" s="1"/>
  <c r="F97" i="1" s="1"/>
  <c r="F98" i="1" s="1"/>
  <c r="F99" i="1" s="1"/>
  <c r="F100" i="1" s="1"/>
  <c r="F101" i="1" s="1"/>
  <c r="F102" i="1" s="1"/>
  <c r="F103" i="1" s="1"/>
  <c r="F104" i="1" s="1"/>
  <c r="F105" i="1" s="1"/>
  <c r="F106" i="1" s="1"/>
  <c r="F107" i="1" s="1"/>
  <c r="F108" i="1" s="1"/>
  <c r="F109" i="1" s="1"/>
  <c r="F110" i="1" s="1"/>
  <c r="F111" i="1" s="1"/>
  <c r="F112" i="1" s="1"/>
  <c r="F113" i="1" s="1"/>
  <c r="F114" i="1" s="1"/>
  <c r="F115" i="1" s="1"/>
  <c r="F116" i="1" s="1"/>
  <c r="F117" i="1" s="1"/>
  <c r="F118" i="1" s="1"/>
  <c r="F119" i="1" s="1"/>
  <c r="F120" i="1" s="1"/>
  <c r="F121" i="1" s="1"/>
  <c r="F122" i="1" s="1"/>
  <c r="F123" i="1" s="1"/>
  <c r="F124" i="1" s="1"/>
  <c r="F125" i="1" s="1"/>
  <c r="F126" i="1" s="1"/>
  <c r="F127" i="1" s="1"/>
  <c r="F128" i="1" s="1"/>
  <c r="F129" i="1" s="1"/>
  <c r="F130" i="1" s="1"/>
  <c r="F131" i="1" s="1"/>
  <c r="F132" i="1" s="1"/>
  <c r="F133" i="1" s="1"/>
  <c r="F134" i="1" s="1"/>
  <c r="F135" i="1" s="1"/>
  <c r="F136" i="1" s="1"/>
  <c r="F137" i="1" s="1"/>
  <c r="F138" i="1" s="1"/>
  <c r="F139" i="1" s="1"/>
  <c r="F140" i="1" s="1"/>
  <c r="F141" i="1" s="1"/>
  <c r="F142" i="1" s="1"/>
  <c r="F143" i="1" s="1"/>
  <c r="F144" i="1" s="1"/>
  <c r="F145" i="1" s="1"/>
  <c r="F146" i="1" s="1"/>
  <c r="F147" i="1" s="1"/>
  <c r="F148" i="1" s="1"/>
  <c r="F149" i="1" s="1"/>
  <c r="F150" i="1" s="1"/>
  <c r="F151" i="1" s="1"/>
  <c r="F152" i="1" s="1"/>
  <c r="F153" i="1" s="1"/>
  <c r="F154" i="1" s="1"/>
  <c r="F155" i="1" s="1"/>
  <c r="F156" i="1" s="1"/>
  <c r="F157" i="1" s="1"/>
  <c r="F158" i="1" s="1"/>
  <c r="F159" i="1" s="1"/>
  <c r="F160" i="1" s="1"/>
  <c r="F161" i="1" s="1"/>
  <c r="F162" i="1" s="1"/>
  <c r="F163" i="1" s="1"/>
  <c r="F164" i="1" s="1"/>
  <c r="F165" i="1" s="1"/>
  <c r="F166" i="1" s="1"/>
  <c r="F167" i="1" s="1"/>
  <c r="F168" i="1" s="1"/>
  <c r="F169" i="1" s="1"/>
  <c r="F170" i="1" s="1"/>
  <c r="F171" i="1" s="1"/>
  <c r="F172" i="1" s="1"/>
  <c r="F173" i="1" s="1"/>
  <c r="F174" i="1" s="1"/>
  <c r="F175" i="1" s="1"/>
  <c r="F176" i="1" s="1"/>
  <c r="F177" i="1" s="1"/>
  <c r="F178" i="1" s="1"/>
  <c r="F179" i="1" s="1"/>
  <c r="F180" i="1" s="1"/>
  <c r="F181" i="1" s="1"/>
  <c r="F182" i="1" s="1"/>
  <c r="F183" i="1" s="1"/>
  <c r="F184" i="1" s="1"/>
  <c r="F185" i="1" s="1"/>
  <c r="F186" i="1" s="1"/>
  <c r="F187" i="1" s="1"/>
  <c r="F188" i="1" s="1"/>
  <c r="F189" i="1" s="1"/>
  <c r="F190" i="1" s="1"/>
  <c r="F191" i="1" s="1"/>
  <c r="F192" i="1" s="1"/>
  <c r="F193" i="1" s="1"/>
  <c r="F194" i="1" s="1"/>
  <c r="F195" i="1" s="1"/>
  <c r="F196" i="1" s="1"/>
  <c r="F197" i="1" s="1"/>
  <c r="F198" i="1" s="1"/>
  <c r="F199" i="1" s="1"/>
  <c r="F200" i="1" s="1"/>
  <c r="F201" i="1" s="1"/>
  <c r="F202" i="1" s="1"/>
  <c r="F203" i="1" s="1"/>
  <c r="F204" i="1" s="1"/>
  <c r="F205" i="1" s="1"/>
  <c r="F206" i="1" s="1"/>
  <c r="F207" i="1" s="1"/>
  <c r="F208" i="1" s="1"/>
  <c r="F209" i="1" s="1"/>
  <c r="F210" i="1" s="1"/>
  <c r="F211" i="1" s="1"/>
  <c r="F212" i="1" s="1"/>
  <c r="F213" i="1" s="1"/>
  <c r="F214" i="1" s="1"/>
  <c r="F215" i="1" s="1"/>
  <c r="F216" i="1" s="1"/>
  <c r="F217" i="1" s="1"/>
  <c r="F218" i="1" s="1"/>
  <c r="F219" i="1" s="1"/>
  <c r="F220" i="1" s="1"/>
  <c r="F221" i="1" s="1"/>
  <c r="F222" i="1" s="1"/>
  <c r="F223" i="1" s="1"/>
  <c r="F224" i="1" s="1"/>
  <c r="F225" i="1" s="1"/>
  <c r="F226" i="1" s="1"/>
  <c r="F227" i="1" s="1"/>
  <c r="F228" i="1" s="1"/>
  <c r="F229" i="1" s="1"/>
  <c r="F230" i="1" s="1"/>
  <c r="F231" i="1" s="1"/>
  <c r="F232" i="1" s="1"/>
  <c r="F233" i="1" s="1"/>
  <c r="F234" i="1" s="1"/>
  <c r="F235" i="1" s="1"/>
  <c r="F236" i="1" s="1"/>
  <c r="F237" i="1" s="1"/>
  <c r="F238" i="1" s="1"/>
  <c r="F239" i="1" s="1"/>
  <c r="F240" i="1" s="1"/>
  <c r="F241" i="1" s="1"/>
  <c r="F242" i="1" s="1"/>
  <c r="F243" i="1" s="1"/>
  <c r="F244" i="1" s="1"/>
  <c r="F245" i="1" s="1"/>
  <c r="F246" i="1" s="1"/>
  <c r="F247" i="1" s="1"/>
  <c r="F248" i="1" s="1"/>
  <c r="F249" i="1" s="1"/>
  <c r="F250" i="1" s="1"/>
  <c r="F251" i="1" s="1"/>
  <c r="F252" i="1" s="1"/>
  <c r="F253" i="1" s="1"/>
  <c r="F254" i="1" s="1"/>
  <c r="F255" i="1" s="1"/>
  <c r="F256" i="1" s="1"/>
  <c r="F257" i="1" s="1"/>
  <c r="F258" i="1" s="1"/>
  <c r="F259" i="1" s="1"/>
  <c r="F260" i="1" s="1"/>
  <c r="F261" i="1" s="1"/>
  <c r="F262" i="1" s="1"/>
  <c r="F263" i="1" s="1"/>
  <c r="F264" i="1" s="1"/>
  <c r="F265" i="1" s="1"/>
  <c r="F266" i="1" s="1"/>
  <c r="F267" i="1" s="1"/>
  <c r="F268" i="1" s="1"/>
  <c r="F269" i="1" s="1"/>
  <c r="F270" i="1" s="1"/>
  <c r="F271" i="1" s="1"/>
  <c r="F272" i="1" s="1"/>
  <c r="F273" i="1" s="1"/>
  <c r="F274" i="1" s="1"/>
  <c r="F275" i="1" s="1"/>
  <c r="F276" i="1" s="1"/>
  <c r="F277" i="1" s="1"/>
  <c r="F278" i="1" s="1"/>
  <c r="F279" i="1" s="1"/>
  <c r="F280" i="1" s="1"/>
  <c r="F281" i="1" s="1"/>
  <c r="F282" i="1" s="1"/>
  <c r="F283" i="1" s="1"/>
  <c r="F284" i="1" s="1"/>
  <c r="F285" i="1" s="1"/>
  <c r="F286" i="1" s="1"/>
  <c r="F287" i="1" s="1"/>
  <c r="F288" i="1" s="1"/>
  <c r="F289" i="1" s="1"/>
  <c r="F290" i="1" s="1"/>
  <c r="F291" i="1" s="1"/>
  <c r="F292" i="1" s="1"/>
  <c r="F293" i="1" s="1"/>
</calcChain>
</file>

<file path=xl/sharedStrings.xml><?xml version="1.0" encoding="utf-8"?>
<sst xmlns="http://schemas.openxmlformats.org/spreadsheetml/2006/main" count="841" uniqueCount="459">
  <si>
    <t xml:space="preserve">INGRESOS POR CAPTACION </t>
  </si>
  <si>
    <t>INGRESOS CUOTA PRESUPUESTO</t>
  </si>
  <si>
    <t>BALANCE INICIAL</t>
  </si>
  <si>
    <t>Balance</t>
  </si>
  <si>
    <t xml:space="preserve">Credito </t>
  </si>
  <si>
    <t>Debito</t>
  </si>
  <si>
    <t>Descripcion</t>
  </si>
  <si>
    <t>No. Ck/Transf./Lib.</t>
  </si>
  <si>
    <t>Fecha</t>
  </si>
  <si>
    <t>Balance Inicial</t>
  </si>
  <si>
    <t>DEPARTAMENTO DE CONTABILIDAD GENERAL</t>
  </si>
  <si>
    <t>MINISTERIO DE OBRAS PUBLICAS Y COMUNICACIONES</t>
  </si>
  <si>
    <t>Relación de Ingresos y Gastos al 31 de Enero  2025</t>
  </si>
  <si>
    <t>14</t>
  </si>
  <si>
    <t>20</t>
  </si>
  <si>
    <t>22</t>
  </si>
  <si>
    <t>24</t>
  </si>
  <si>
    <t>26</t>
  </si>
  <si>
    <t>28</t>
  </si>
  <si>
    <t>30</t>
  </si>
  <si>
    <t>32</t>
  </si>
  <si>
    <t>34</t>
  </si>
  <si>
    <t>36</t>
  </si>
  <si>
    <t>43</t>
  </si>
  <si>
    <t>48</t>
  </si>
  <si>
    <t>51</t>
  </si>
  <si>
    <t>56</t>
  </si>
  <si>
    <t>59</t>
  </si>
  <si>
    <t>62</t>
  </si>
  <si>
    <t>68</t>
  </si>
  <si>
    <t>73</t>
  </si>
  <si>
    <t>74</t>
  </si>
  <si>
    <t>75</t>
  </si>
  <si>
    <t>76</t>
  </si>
  <si>
    <t>77</t>
  </si>
  <si>
    <t>78</t>
  </si>
  <si>
    <t>79</t>
  </si>
  <si>
    <t>80</t>
  </si>
  <si>
    <t>82</t>
  </si>
  <si>
    <t>87</t>
  </si>
  <si>
    <t>89</t>
  </si>
  <si>
    <t>91</t>
  </si>
  <si>
    <t>96</t>
  </si>
  <si>
    <t>97</t>
  </si>
  <si>
    <t>98</t>
  </si>
  <si>
    <t>99</t>
  </si>
  <si>
    <t>101</t>
  </si>
  <si>
    <t>107</t>
  </si>
  <si>
    <t>109</t>
  </si>
  <si>
    <t>111</t>
  </si>
  <si>
    <t>113</t>
  </si>
  <si>
    <t>115</t>
  </si>
  <si>
    <t>117</t>
  </si>
  <si>
    <t>119</t>
  </si>
  <si>
    <t>121</t>
  </si>
  <si>
    <t>123</t>
  </si>
  <si>
    <t>125</t>
  </si>
  <si>
    <t>127</t>
  </si>
  <si>
    <t>150</t>
  </si>
  <si>
    <t>156</t>
  </si>
  <si>
    <t>158</t>
  </si>
  <si>
    <t>173</t>
  </si>
  <si>
    <t>174</t>
  </si>
  <si>
    <t>175</t>
  </si>
  <si>
    <t>178</t>
  </si>
  <si>
    <t>180</t>
  </si>
  <si>
    <t>183</t>
  </si>
  <si>
    <t>188</t>
  </si>
  <si>
    <t>190</t>
  </si>
  <si>
    <t>191</t>
  </si>
  <si>
    <t>196</t>
  </si>
  <si>
    <t>200</t>
  </si>
  <si>
    <t>207</t>
  </si>
  <si>
    <t>214</t>
  </si>
  <si>
    <t>219</t>
  </si>
  <si>
    <t>221</t>
  </si>
  <si>
    <t>224</t>
  </si>
  <si>
    <t>228</t>
  </si>
  <si>
    <t>238</t>
  </si>
  <si>
    <t>239</t>
  </si>
  <si>
    <t>246</t>
  </si>
  <si>
    <t>249</t>
  </si>
  <si>
    <t>251</t>
  </si>
  <si>
    <t>252</t>
  </si>
  <si>
    <t>262</t>
  </si>
  <si>
    <t>274</t>
  </si>
  <si>
    <t>280</t>
  </si>
  <si>
    <t>282</t>
  </si>
  <si>
    <t>283</t>
  </si>
  <si>
    <t>287</t>
  </si>
  <si>
    <t>290</t>
  </si>
  <si>
    <t>293</t>
  </si>
  <si>
    <t>300</t>
  </si>
  <si>
    <t>304</t>
  </si>
  <si>
    <t>310</t>
  </si>
  <si>
    <t>314</t>
  </si>
  <si>
    <t>318</t>
  </si>
  <si>
    <t>319</t>
  </si>
  <si>
    <t>326</t>
  </si>
  <si>
    <t>331</t>
  </si>
  <si>
    <t>332</t>
  </si>
  <si>
    <t>336</t>
  </si>
  <si>
    <t>337</t>
  </si>
  <si>
    <t>354</t>
  </si>
  <si>
    <t>358</t>
  </si>
  <si>
    <t>362</t>
  </si>
  <si>
    <t>366</t>
  </si>
  <si>
    <t>367</t>
  </si>
  <si>
    <t>387</t>
  </si>
  <si>
    <t>391</t>
  </si>
  <si>
    <t>392</t>
  </si>
  <si>
    <t>394</t>
  </si>
  <si>
    <t>395</t>
  </si>
  <si>
    <t>400</t>
  </si>
  <si>
    <t>404</t>
  </si>
  <si>
    <t>408</t>
  </si>
  <si>
    <t>410</t>
  </si>
  <si>
    <t>412</t>
  </si>
  <si>
    <t>415</t>
  </si>
  <si>
    <t>458</t>
  </si>
  <si>
    <t>460</t>
  </si>
  <si>
    <t>463</t>
  </si>
  <si>
    <t>467</t>
  </si>
  <si>
    <t>475</t>
  </si>
  <si>
    <t>477</t>
  </si>
  <si>
    <t>480</t>
  </si>
  <si>
    <t>484</t>
  </si>
  <si>
    <t>486</t>
  </si>
  <si>
    <t>491</t>
  </si>
  <si>
    <t>493</t>
  </si>
  <si>
    <t>494</t>
  </si>
  <si>
    <t>495</t>
  </si>
  <si>
    <t>496</t>
  </si>
  <si>
    <t>497</t>
  </si>
  <si>
    <t>498</t>
  </si>
  <si>
    <t>505</t>
  </si>
  <si>
    <t>507</t>
  </si>
  <si>
    <t>511</t>
  </si>
  <si>
    <t>518</t>
  </si>
  <si>
    <t>520</t>
  </si>
  <si>
    <t>522</t>
  </si>
  <si>
    <t>524</t>
  </si>
  <si>
    <t>528</t>
  </si>
  <si>
    <t>529</t>
  </si>
  <si>
    <t>531</t>
  </si>
  <si>
    <t>536</t>
  </si>
  <si>
    <t>538</t>
  </si>
  <si>
    <t>540</t>
  </si>
  <si>
    <t>543</t>
  </si>
  <si>
    <t>544</t>
  </si>
  <si>
    <t>546</t>
  </si>
  <si>
    <t>553</t>
  </si>
  <si>
    <t>562</t>
  </si>
  <si>
    <t>564</t>
  </si>
  <si>
    <t>570</t>
  </si>
  <si>
    <t>571</t>
  </si>
  <si>
    <t>573</t>
  </si>
  <si>
    <t>574</t>
  </si>
  <si>
    <t>581</t>
  </si>
  <si>
    <t>583</t>
  </si>
  <si>
    <t>585</t>
  </si>
  <si>
    <t>587</t>
  </si>
  <si>
    <t>589</t>
  </si>
  <si>
    <t>590</t>
  </si>
  <si>
    <t>594</t>
  </si>
  <si>
    <t>596</t>
  </si>
  <si>
    <t>600</t>
  </si>
  <si>
    <t>602</t>
  </si>
  <si>
    <t>605</t>
  </si>
  <si>
    <t>609</t>
  </si>
  <si>
    <t>615</t>
  </si>
  <si>
    <t>622</t>
  </si>
  <si>
    <t>628</t>
  </si>
  <si>
    <t>629</t>
  </si>
  <si>
    <t>630</t>
  </si>
  <si>
    <t>631</t>
  </si>
  <si>
    <t>637</t>
  </si>
  <si>
    <t>645</t>
  </si>
  <si>
    <t>646</t>
  </si>
  <si>
    <t>650</t>
  </si>
  <si>
    <t>652</t>
  </si>
  <si>
    <t>658</t>
  </si>
  <si>
    <t>660</t>
  </si>
  <si>
    <t>662</t>
  </si>
  <si>
    <t>671</t>
  </si>
  <si>
    <t>675</t>
  </si>
  <si>
    <t>676</t>
  </si>
  <si>
    <t>678</t>
  </si>
  <si>
    <t>682</t>
  </si>
  <si>
    <t>684</t>
  </si>
  <si>
    <t>687</t>
  </si>
  <si>
    <t>690</t>
  </si>
  <si>
    <t>692</t>
  </si>
  <si>
    <t>700</t>
  </si>
  <si>
    <t>707</t>
  </si>
  <si>
    <t>708</t>
  </si>
  <si>
    <t>711</t>
  </si>
  <si>
    <t>718</t>
  </si>
  <si>
    <t>731</t>
  </si>
  <si>
    <t>734</t>
  </si>
  <si>
    <t>738</t>
  </si>
  <si>
    <t>741</t>
  </si>
  <si>
    <t>742</t>
  </si>
  <si>
    <t>745</t>
  </si>
  <si>
    <t>746</t>
  </si>
  <si>
    <t>748</t>
  </si>
  <si>
    <t>753</t>
  </si>
  <si>
    <t>759</t>
  </si>
  <si>
    <t>763</t>
  </si>
  <si>
    <t>771</t>
  </si>
  <si>
    <t>784</t>
  </si>
  <si>
    <t>788</t>
  </si>
  <si>
    <t>790</t>
  </si>
  <si>
    <t>791</t>
  </si>
  <si>
    <t>795</t>
  </si>
  <si>
    <t>799</t>
  </si>
  <si>
    <t>824</t>
  </si>
  <si>
    <t>828</t>
  </si>
  <si>
    <t>832</t>
  </si>
  <si>
    <t>833</t>
  </si>
  <si>
    <t>838</t>
  </si>
  <si>
    <t>843</t>
  </si>
  <si>
    <t>844</t>
  </si>
  <si>
    <t>854</t>
  </si>
  <si>
    <t>858</t>
  </si>
  <si>
    <t>860</t>
  </si>
  <si>
    <t>865</t>
  </si>
  <si>
    <t>868</t>
  </si>
  <si>
    <t>871</t>
  </si>
  <si>
    <t>872</t>
  </si>
  <si>
    <t>885</t>
  </si>
  <si>
    <t>15/01/2025</t>
  </si>
  <si>
    <t>16/01/2025</t>
  </si>
  <si>
    <t>17/01/2025</t>
  </si>
  <si>
    <t>20/01/2025</t>
  </si>
  <si>
    <t>22/01/2025</t>
  </si>
  <si>
    <t>23/01/2025</t>
  </si>
  <si>
    <t>24/01/2025</t>
  </si>
  <si>
    <t>27/01/2025</t>
  </si>
  <si>
    <t>28/01/2025</t>
  </si>
  <si>
    <t>29/01/2025</t>
  </si>
  <si>
    <t>30/01/2025</t>
  </si>
  <si>
    <t>31/01/2025</t>
  </si>
  <si>
    <t>PAGO COMPENSACION SEGURIDAD (ENERO-2025) A PERSONAL SEGURIDAD MILITAR DE ESTE MOPC</t>
  </si>
  <si>
    <t>PAGO VIATICOS (SEPTIEMBRE-2024) DIVISION DE TOPOGRAFIA VIAL DE ESTE MOPC</t>
  </si>
  <si>
    <t>PAGO VIATICOS (SEPTIEMBRE-2024) DIRECCION DE PLANIFICACION Y DESAROLLO DE ESTE MOPC</t>
  </si>
  <si>
    <t>PAGO VIATICOS (SEPTIEMBRE-2024) DIRECCION GENERAL DE EQUIPOS Y TRANSPORTES DE ESTE MOPC</t>
  </si>
  <si>
    <t>PAGO VIATICOS (OCTUBRE-2024) DIRECCION JURIDICA CODEVIAL DE ESTE MOPC</t>
  </si>
  <si>
    <t>PAGO VIATICOS (OCTUBRE-2024) DIRECCION DE EQUIPOS Y TRANSPORTE DE ESTE MOPC</t>
  </si>
  <si>
    <t>PAGO VIATICOS (OCTUBRE-2024) DIRECCION GENERAL DE SUPERVISION Y FISCALIZACION DE OBRAS DE ESTE MOPC</t>
  </si>
  <si>
    <t>PAGO VIATICOS (NOVIEMBRE-2024) DIRECCION DE PROG SOCIALES DE ESTE MOPC</t>
  </si>
  <si>
    <t>PAGO VIATICOS (NOVIEMBRE-2024) CORRESPONDIENTE A DIFERENTES DEPARTAMENTOS DE ESTE MOPC</t>
  </si>
  <si>
    <t>PAGO POR SERVICIO DE ENERGÍA ELÉCTRICA  A ESTE MINISTERIO, (DIFERENTES LOCALIDADES), CORRESPONDIENTE AL PERIODO DEL 18/11/2024 AL 19/12/2024, SEGUN FACTS. NCF :E450000001980, 4320, 2690, 2277, 3325, 4455, 2815 Y 2000.</t>
  </si>
  <si>
    <t>PAGO CUENTA TABLETAS PARA USO DEL MOPC, APLICADO A LA CUENTA No. 88110496, CORRESPONDIENTE AL MES DE DICIEMBRE 2024, (SEGUN FACTURA NCF E450000010341).</t>
  </si>
  <si>
    <t>PAGO POR SERVICIOS DE UN (1) INTERNET Gbps CON 8 IP+ REDUNDANCIA, AL PROGRAMA  ASISTENCIA VIAL, CORRESP. AL MES DE DICIEMBRE 2024, CUENTA No. 9232363, (S/FACT. NCF E450000010594).</t>
  </si>
  <si>
    <t>PAGO COMPENSACION SEGURIDAD (ENERO-2025) A PERSONAL SEG. MILITAR (ASPIRANTES) DE ESTE MOPC</t>
  </si>
  <si>
    <t>PAGO SERVICIOS DE INTERNET SIMÉTRICO 1GB, CIRCUITO No. 7008773, USADO PARA REDUNDANCIA DEL MOPC, CORRESPONDIENTE AL MES DICIEMBRE 2024, (S/FACT. NCF: E450000000702).</t>
  </si>
  <si>
    <t>PAGO SERVICIOS ADMINISTRADOS DE CONECTIVIDAD INALAMBRICA DEL MOPC, CORRESP. AL MES DE DICIEMBRE 2024, (S/FACT. NCF:B1500000673).</t>
  </si>
  <si>
    <t>PAGO MODEM DE INTERNET USADO EN MOPC CUENTA No. 735902097, CORRESPONDIENTE AL MES DE DICIEMBRE 2024, (S/FACT. NCF: E450000063732).</t>
  </si>
  <si>
    <t>PAGO SERVICIOS DE AGUA POTABLE EN LA DIRECCION PROVINCIAL MOPC SANTIAGO, CORRESP. AL MES DE NOVIEMBRE-2024, (S/FACTS NCF: B1500036104 Y B1500036120).</t>
  </si>
  <si>
    <t>PAGO FACTURA NCF.E450000060901, POR SERVICIOS DE COMUNICACION (ALAMBRICAS), DE LA CUENTA 713644407, CORRESPONDIENTE AL MES DE NOVIEMBRE DE 2024.</t>
  </si>
  <si>
    <t>PAGO POR SERVICIOS DE COMUNICACION (FLOTAS) A ESTE MINISTERIO, CORRESPONDIENTE AL MES DE DICIEMBRE 2024, CUENTA 87994789, SEGUN FACTURA NCF.E450000010339.</t>
  </si>
  <si>
    <t>PAGO FACTURA NCF.E450000010345; POR SERVICIO DE GPS PARA VEHICULOS DE ASISTENCIA VIAL DE LA COMIPOL, CORRESPONDIENTE AL MES DE DICIEMBRE/2024, CUENTA No.88468433.</t>
  </si>
  <si>
    <t>PAGO SERVICIOS DE AGUA POTABLE A ESTE MOPC, CORRESP, AL MES DICIEMBRE, 2024 (PAGO SEGUN  FACTS. NCF-E450000001390,1167,1349,1146,1125,1350,1306,1154,1187,1133,1382,1231 Y 1261).</t>
  </si>
  <si>
    <t>PAGO SERVICIO ENERGÍA ELÉCTRICA  A ESTE MOPC, CORRESPONDIENTE A PERIODOS DESCRITOS EN FACTS. ANEXAS : NCF :E450000005241,5250,5242,5239,5243,5252,5260,5240,5238,5245,5247,5254,5259,5258,5257,5246,5244,5255,5248,5253,5249,5251,5256 Y B1500576048).</t>
  </si>
  <si>
    <t>PAGO FACTURA NCF.E450000060621, POR SERVICIO DE COMUNICACION (INALAMBRICA) A ESTE MINISTERIO; CORRESPONDIENTE AL MES DE NOVIEMBRE 2024, CUENTA No.702156743.</t>
  </si>
  <si>
    <t>PAGO FACTURA NCF.E450000063149, POR SERVICIO DE COMUNICACION (INALAMBRICA) A ESTE MINISTERIO; CORRESPONDIENTE AL MES DE_x000D_
DICIEMBRE 2024, CUENTA No.702156743.</t>
  </si>
  <si>
    <t>PAGO FACTURA NCF.E450000063431, POR SERVICIO DE COMUNICACION (ALAMBRICA) A ESTE MINISTERIO; CORRESPONDIENTE AL MES DE DICIEMBRE 2024, CUENTA No.713644407.</t>
  </si>
  <si>
    <t>PAGO CIRCUITO DE INTERNET SIMETRICO DEDICADO 1 GBPS PARA USO DEL MOPC, CORRESPONDIENTE  AL MES DE DICIEMBRE 2024, ( S/FACT. NCF B1500000672).</t>
  </si>
  <si>
    <t>PAGO SERVICIOS DE CONFIGURACION Y PUESTA EN MARCHA DE LA INFRAESTRUCTURA  (SERVIDORES) EN NUBE DEL MOPC, CORRESPONDIENTE AL MES DE DICIEMBRE 2024, (S/FACTS. NCF:B1500000671).</t>
  </si>
  <si>
    <t>PAGO COMPENSACION SEGURIDAD (ENERO-2025) A PERSONAL SEG. MILITAR (GRADUADO) DE ESTE MOPC</t>
  </si>
  <si>
    <t>TRANSFERENCIA CORRIENTE A INPOSDOM PARA CUBRIR PAGO  NOMINA  DE DICHA INSTITUCIÓN, CORRESPONDIENTE MES DE ENERO 2025.</t>
  </si>
  <si>
    <t>TRANSFERENCIA CORRIENTE A INPOSDOM PARA CUBRIR GASTOS DE SERVICIOS DE ALQUILERES Y  FLETES, DE DICHA INSTITUCIÓN, CORRESPONDIENTE MES DE ENERO 2025.</t>
  </si>
  <si>
    <t>TRANSFERENCIA CORRIENTE A INAVI PARA CUBRIR PAGO DE NOMINA  DE DICHA INSTITUCIÓN, CORRESPONDIENTE AL MES DE ENERO 2025.</t>
  </si>
  <si>
    <t>TRANSFERENCIA CORRIENTE A INAVI PARA CUBRIR PAGO GASTOS OPERACIONALES  DE DICHA INSTITUCIÓN, COMPLETIVO AL MES DE ENERO  2025.</t>
  </si>
  <si>
    <t>PAGO VIATICOS (DICIEMBRE-2024) DIRECCION GENERAL DE CONTROL INTERNO DE ESTE MOPC</t>
  </si>
  <si>
    <t>PAGO SUELDO (ENERO-2025), A PERSONAL FIJO PROG.19 DE ESTE MOPC</t>
  </si>
  <si>
    <t>PAGO SUELDO (ENERO-2025) A PERSONAL EN TRAMITE PARA PENSION DE ESTE MOPC</t>
  </si>
  <si>
    <t>PAGO SUELDO (ENERO-2025), A PERSONAL PASANTE POR GRATIFICACION POR PASANTIA DE ESTE MOPC</t>
  </si>
  <si>
    <t>PAGO SUELDO (ENERO-2025), A PERSONAL FIJO PROG.01 DE ESTE MOPC</t>
  </si>
  <si>
    <t>PAGO SUELDO (ENERO-2025) A PERSONAL FIJO PROG.17 DE ESTE MOPC</t>
  </si>
  <si>
    <t>PAGO SUELDO (ENERO-2025), A PERSONAL FIJO PROG.11 ESTE MOPC</t>
  </si>
  <si>
    <t>PAGO SUELDO (ENERO-2025), A EMPLEADOS TEMPORALES DE ESTE MINISTERIO</t>
  </si>
  <si>
    <t>PAGO INTERINATO (ENERO-2025) A PERSONAL FIJO EN CARGO DE CARRERA DE ESTE MOPC</t>
  </si>
  <si>
    <t>PAGO SUELDO (ENERO-2025), A EMPLEADOS TEMPORALES DE ESTE MOPC</t>
  </si>
  <si>
    <t>PAGO COMPENSACION (ENERO-2025), A PERSONAL SEGURIDAD MILITER (SEDE CENTRAL) DE ESTE MOPC</t>
  </si>
  <si>
    <t>2DO. AB.C/CRED. ACTO 2131/24, OTORG. A BANDEX, SRL C/CARGO SALDO.CUB.#14,NCF:B1500000049) TRABS. RECONST. TRAMOS CARRET. LAS GUAYIGA- KM22-H.NVO. Y SUS CALLES-LOS ALCARRIZOS Y TRAMO CABALLONA-L/CIENAGA,STO.DGO (PXP C/C.$13,321,725.08)</t>
  </si>
  <si>
    <t>TRABAJOS DE CONSTRUCCION DEL MERCADO MUNICIPAL DE HIGUEY, PROV. LA ALTAGRACIA, LOTE II, (VALOR CUB. #05 $ 29,629,694.63; (-) ESTE ABONO; PXP. $ 17,508,791.63).</t>
  </si>
  <si>
    <t>TRABAJOS VARIOS EN DIFTES MUNICS.PROVS. LA VEGA  Y M. T. SCHEZ. ITEMS 1 AL 5, LOTE 09, DEC.318-22, (VALOR CUB. #02 $43,138,376.89; (-) ABONOS S/LIBS. Nos. 9842 Y 9843; ESTE PAGO SALDA).</t>
  </si>
  <si>
    <t>TRABS. DE CONSTRUCCION Y REHABILITACION DE ACERAS, CONTENES, BADENES E IMBORNALES A NIVEL NACIONAL, REG. ESTE, LOTE 4, ITEMS 13, 14, 15 Y 16; PROV. SAN PEDRO DE MACORIS, SECCION 1, 2,3 Y 4, (PAGO CUB.#02 NCF: B1500000018).</t>
  </si>
  <si>
    <t>SALDO CUB.04 FINAL Y DEVOLUCION DE RETENIDO, FACT.NCF.E450000000028, POR TRABAJOS DE CONSTRUCCION DE MUROS DE HORMIGON ARMADO Y OBRAS CONEXAS EN LA AV. LAS CARRERAS ESQUINA 30 DE MARZO EN SANTIAGO DE LOS CABALLEROS, PROV. SANTIAGO.</t>
  </si>
  <si>
    <t>SALDO CUB.04, FACT. NCF.B1500000052; POR TRABAJOS VARIOS DE (ALCANTARILLA CAJON, MURO DE GAVIONES, SOCAVON, PUENTES, BADEN TUBULAR,EN MUNICIPIOS TENARES, SALCEDO, PROV. HERMANAS MIRABAL, ITEM DEL 01 AL 07, LOTE 6.</t>
  </si>
  <si>
    <t>PAGO CUB.03, FACT. NCF.B1500000003; POR TRABAJOS DE CONSTRUCCION DE CALLE DE CHIRINO, PROV. MONTE PLATA, ITEM 1, LOTE 4.</t>
  </si>
  <si>
    <t>SALDO FACTURA #24000384, E450000000049, 1ER. AB.LIB.16292, POR ADQUISICION DE ASFALTO TIPO AC-30</t>
  </si>
  <si>
    <t>TRABS. CONST. DE INFRAESTRUCTURAS VIALES QUE FUERON AFECTADAS POR EL PASO DEL DISTURBIO TROPICAL  No.22 (ETAPA 1), LOTE 13, ITEMS. DEL 1 AL 5, (PAGO AVANCE INICIAL).</t>
  </si>
  <si>
    <t>TRABS. DE APLICACION DE SEÑALIZACION HORIZONTAL EN PINTURA TERMOPLASTICA A NIVEL NACIONAL, REGION SUR, LOTE 4, (PAGO CUB. #03 NCF: B1500000121).</t>
  </si>
  <si>
    <t>PAGO SUELDO (ENERO-2025), A PERSONAL FIJO DE ESTE MOPC</t>
  </si>
  <si>
    <t>TRABS.CONST.CARRET. MOCA-JAMAO, PROV. ESPAILLAT, CONST. PTE. EN MUNIC. ARROYO SALADO, PROV. M.T.S. P/DAÑOS E INUND. PASO VAG. DECS. #s.340,341,342,344 Y 346-2016, (PAGO AVANCE S/ADD.III No.548-2023 DEL CONT.#57-17).</t>
  </si>
  <si>
    <t>TRABS. DE OBRAS VIALES Y HORMIGON ASFALTICO CALIENTE A NIVEL NACIONAL, ZONA A, REGION GRAN SANTO DOMINGO Y MONTE PLATA, PROVS. D. N.,SANTO DOMINGO Y MONTE PLATA, LOTES 1 Y 11, (PAGO CUB. #03, NCF:B1500000028).</t>
  </si>
  <si>
    <t>TRABS. DE OBRAS VIALES Y HORMIGON ASFALTICO CALIENTE A NIVEL NACIONAL, ZONA F, REGION NORDESTE, PROVS. MONSEÑOR NOUEL, SANCHEZ RAMIREZ, ESPAILLAT, DUARTE, HERMANAS MIRABAL, MARIA TRINIDAD SANCHEZ Y SAMANA, LOTE 50, (PAGO CUB. #02, NCF:B1500000025).</t>
  </si>
  <si>
    <t>PAGO CUB.08 NCF: B1500000079, TRABS.VARIOS MUNIC.MOCA Y PROVS. X LLUVIAS OCT, NOV./16.,5TO. AB.C/C.ACTO 483-22 SUST. POR EL ACTO 372-07-23, OTORG. X CONSTRUCCIONES Y PROYECTOS PROVISAT, SRL.</t>
  </si>
  <si>
    <t>TRABS. CONST. DE CAJON S/ARROYO ZAFRAN CARRET. HIGUEY-HATO MANA, CANALIZ. Y CONST. MUROS DE GAVS. EN L/MARGS. AGUA ARRIBA Y ABAJO D/RIO DUEY EN LA AV. JUAN XXIII  HIGUEY, PROV. LA ALTAGRACIA, ITEMS: 1 Y 2, LOTE-04, (PAGO CUB. #02 NCF: B1500000062).</t>
  </si>
  <si>
    <t>TRABS. DE SUMINISTRO, ALMACENAMIENTO, TRANSPORTE Y APLICACION DE MATERIALES, PARA SEÑALIZACION HORIZONTAL A NIVEL NACIONAL, LOTE-02, REGION SUR Y LOTE-03, REGION ESTE, (PAGO CUB. #13 NCF: B1500000038).</t>
  </si>
  <si>
    <t>PAGO CUBICACION No.01, FACTURA NCF.B1500000042; POR TRABAJOS DE RECONSTRUCCION DE LA CALLE DEL DESVIO SECTOR CARA LINDA, PROV. MONTE PLATA, LOTE 02</t>
  </si>
  <si>
    <t>PAGO CUBICACIONES Nos.01 Y 02, FACT. NCF.B1500000206 Y B1500000207; POR TRABAJOS DE CONSTRUCCION Y REHABILITACION DE ACERAS, CONTENES, BADENES E IMBORNALES A NIVEL NACIONAL, REG. NORTE, LOTE 5, ITEM 1, LA VEGA, SECCION 1.</t>
  </si>
  <si>
    <t>TRABAJOS VARIOS EN LAS PROVINCIAS DUARTE Y NAGUA PROV. MARIA T. SANCHEZ, OCAS. POR LAS TORRENCIALES  LLUVIAS DE LOS MESES OCT-NOV.2016 (S/DECRETOS Nos.340, 341, 342, 344 Y 346 DEL 2016,  (PAGO CUB. #18 NCF: B1500000327).</t>
  </si>
  <si>
    <t>8VO. AB. A C/CRED.OTORG. AL BANCO DE RESERVAS RD.,ACTO 442-23, C/CARGO  PAGO CUB.#6, NCF: E450000000007, X TRABS.OBRAS VIALES Y H.A.C.,A NIV. NAC.,ZONA-D, REG.ESTE,PROVS. S.P.M.,LA ROMANA,EL SEIBO, H. MAYOR Y LA ALTAGRACIA, L/25, (PXP. C/C.$40,975,364.29)</t>
  </si>
  <si>
    <t>TRABS. DE OBRAS VIALES Y HORMIGON ASFALTICO CALIENTE, A NIVEL NAC., ZONA E, REGION NORTE, PROVS. LA VEGA, SANTIAGO, STGO. RGUEZ., VALVERDE, MONTECRISTI, PTO. PLATA Y DAJABON, L/36, (PAGO CUBS.#s.03 Y 04 NCF: B1500000362 Y 363).</t>
  </si>
  <si>
    <t>TRABS. DE OBRAS VIALES Y HORMIGON ASFALTICO CALIENTE, A NIVEL NAC., ZONA E, REGION NORTE, PROVS. LA VEGA, SANTIAGO, STGO. RGUEZ., VALVERDE, MONTECRISTI, PUERTO PLATA Y DAJABON, LOTE-38, (PAGO CUB. No.03 NCF: B1500000120).</t>
  </si>
  <si>
    <t>4TO. AB. C/C OTORG. A BANRESERVAS, C/CARGO SALDO CUB.4, F-NCF.B1500000012; POR CONST. MUROS DE GAVS., ENCACHE CUNETAS Y COLOC. TUBERIA D/HORMIGON DE 30" Y 36" D/DIAMETRO, C/CARRET. VILLA JARAGUA-LAS CAÑITAS, PROV. BAHORUCO, DAÑOS TORM. SANDY, DEC. 618-12</t>
  </si>
  <si>
    <t>TRANSFERENCIA CORRIENTE AL INTRANT PARA CUBRIR  PAGO DE NOMINA DE DICHA INSTITUCIÓN, CORRESPONDIENTE AL MES DE ENERO 2025.</t>
  </si>
  <si>
    <t>TRANSFERENCIA CORRIENTE A INTRANT PARA CUBRIR  PAGO DE GASTOS OPERACIONALES DE DICHA INSTITUCIÓN, CORRESPONDIENTE AL MES ENERO 2025.</t>
  </si>
  <si>
    <t>P/ADQUIS. DE INDUMENTARIAS Y DEMAS ARTICULOS,UTILIZ. POR EL PERSONAL MILITAR,CIVIL Y TECNICO DE LA COMISION MILITAR Y POLICIAL (COMIPOL) DEL MOPC, (S/FACTS.B1500000143,144,151,152,153,157,159,175 Y 176, (-) 20% DE AMORTIZ. DEL AVANCE Y (-) N/CRED.).</t>
  </si>
  <si>
    <t>PAGO ADQUISICION DE COMBUSTIBLES  (GASOIL OPTIMO Y GASOLINA PREMIUM) PARA USO DEL MOPC, PROCESO MOPC-CCC-LPN-2024-0009, (S/FACTS. NCF: B1500054390, 54391,54398,54403,54404,54423,54430,54432 Y 54433).</t>
  </si>
  <si>
    <t>PAGO FACTURAS NCF.E450000002959 Y E450000002958 DE LAS POLIZAS PLANES COMPLEMENTARIOS (POLIZA DE EJECUTIVOS), ASUMIDO POR ESTE MINISTERIO, CORRESP. AL PERIODO DEL 01 AL 31/01/2025 (ENERO 2025).</t>
  </si>
  <si>
    <t>TRABS. DE OBRAS VIALES Y HORMIGON ASFALTICO CALIENTE A NIVEL NACIONAL-ZONA E, REGION NORTE, LOTE 32, (PAGO CUB. #03 NCF: B1500000267).</t>
  </si>
  <si>
    <t>PAGO FACTURA NCF:E450000002766, DE LA POLIZA No.30-93-016383, DEL PLAN DE SALUD INTERNACIONAL DEL SEÑOR MINISTRO DE ESTE MOPC, CORRESPONDIENTE AL MES DE ENERO 2025, (US$1,163.75  A LA TASA DEL DÍA RD$61.6250).</t>
  </si>
  <si>
    <t>PAGO ADQUIS. HORMIGON ASFALTICO FRIO, PARA REALIZ. TRABS. DE BACHEO EN DISTINTAS VIAS DEL PAIS, X DAÑOS FENOMENO ATMOSF. S/DECRETO #585-23. PROCESO MOPC-MAE-PEEN-2023-0021, (S/FACTS. NCF: B1500000279 Y 281), (-)  20% DE AMORTIZ. DEL AVANCE.</t>
  </si>
  <si>
    <t>PAGO ADQUISICION DE PRODUCTOS E INSUMOS MEDICOS PARA USO DE LOS OPERATIVOS MEDICOS DEL MOPC, (S/FACTS. NCF: B1500033691,34435, 37737,38931,38932,35087,35088,36105 Y 39622).</t>
  </si>
  <si>
    <t>PAGO PROPORCION DE LA FACTURA NCF.E450000000861, DE LA PÓLIZA PLANES COMPLEMENTARIOS, FUNCIONARIOS DE PRIMER NIVEL, ASUMIDA POR ESTE MINISTERIO, CORRESP. AL PERIODO 01 AL 31/01/2025.</t>
  </si>
  <si>
    <t>PAGO ADQUISICION DE TARJETAS NAVIDEÑAS, PARA USO DEL DESPACHO DEL SR. MINISTRO, PROCESO MOPC-MOPC-DAF-CD-2024-0007, (S/FACT. NCF: B1500000467).</t>
  </si>
  <si>
    <t>PAGO SERVICIOS DE ALQUILER DE IMPRESORAS PARA USO EN DIFERENTES DEPARTAMENTOS DEL MOPC, PROCESO MOPC-CCC-LPN-2024-0003, (S/FACT. NCF: B1500008131), (-) 20% DE AMORTIZACION DEL AVANCE INIC.</t>
  </si>
  <si>
    <t>PAGO CONTRATACIÓN DE SERVICIOS DE CATERING (A&amp; B) PARA ACTIVIDADES DEL MOPC, PROCESO MOPC-DAF-CM-2024-0023, (S/FACT. NCF: B1500000515).</t>
  </si>
  <si>
    <t>PAGO ADQUISICION DE SUMINISTRO DE OFICINA PARA USO DEL MINISTERIO, PROCESO MOPC-CCC-LPN-2024-0006, (S/FACT. NCF: B1500000435).</t>
  </si>
  <si>
    <t>PAGO FACTURA NCF.B1500048622; POR RENOVACION DE LA POLIZA DE SEGURO No. 2-2-814-0010492, PARA EQUIPOS DE MAQUINARIAS Y CONTRATISTAS DEL MOPC, CORRESPONDIENTE AL PERIODO DEL 08/05/2024 AL 08/05/2025.</t>
  </si>
  <si>
    <t>PAGO FACTURA NCF.E450000002671; POR INCLUSION DE VEHICULOS EN LA POLIZA No.2-2-502-0006512, (FLOTILLA VEHICULOS DE MOTOR DE ESTE MOPC), CORRESP. AL PERIODO DEL 30/10 AL 31/12/2024.</t>
  </si>
  <si>
    <t>PAGO SERVICIOS DE MANTENIMIENTO PARA VEHICULOS PESADOS DEL MOPC, PROCESO MOPC-CCC-PEPU-2023-0027, (S/FACTS. NCF: E450000000040, 41, 42, 43 Y 44).</t>
  </si>
  <si>
    <t>PAGO ADQUISICION DE FARDOS  BOTELLAS DE AGUA PARA CONSUMO DE LOS EMPLEADOS DEL MOPC, PROCESO MOPC-CCC-LPN-2024-0005, (S/FACT. NCF: B1500001065).</t>
  </si>
  <si>
    <t>PAGO FACTS. NCF.E450000002792 Y 3727 DE LA POLIZA DE ACCIDENTES COLECTIVOS #2-2-112-0041982, DE LOS JORNALEROS DE ESTE MINISTERIO, CORRESP. A LOS PERIODOS, DEL 18/11 AL 17/12/2024 Y DEL 18/12/2024 AL 17/01/2025.</t>
  </si>
  <si>
    <t>PAGO POR SERVICIOS DE MANTENIMIENTO Y OPERACION DEL PUENTE FLOTANTE SOBRE EL RIO OZAMA, PROCESO MOPC-CCC-PEEX-2023-0001, S/FACT. NCF: B1500000231, (-) 20% DE AMORTIZACION DEL AVANCE INIC.</t>
  </si>
  <si>
    <t>PAGO SERVICIOS DE MANTENIMIENTO DE VEHICULOS PESADOS (MARCA SCHACMAN) DE LA DIRECCION GRAL. DE EQUIPOS Y TRANSPORTE DEL MOPC, PROCESO MOPC-CCC-PEPU-2023-0018, (S/FACTS. NCF: B1500001342,1346,1347,1362,1369,1377,1379,1380,1381,1382,1383,1386,1413 Y 1414).</t>
  </si>
  <si>
    <t>PAGO SERVS. REPARACION DE VEHICULOS Y EQUIPOS UTILIZ. EN TRABS. CONST. Y RECONST. TRAS EL PASO  FENOMENO ATMOSFERICO 18/11/23, DEC.#585-23, PROC.MOPC-MAE-PEEN-2023-0026, (S/FACTS. NCF: B1500000054 HASTA 0071), (-) 20% DE AMORTIZ. DEL AVANCE INIC.</t>
  </si>
  <si>
    <t>PAGO ADQUISICION DE MOBILIARIOS PARA USO DE LOS DEPARTAMENTOS DEL MOPC, PROCESO MOPC-CCC-LPN-2024-0004, (PAGO AVANCE DEL 20% DEL MONTO CONTRATADO).</t>
  </si>
  <si>
    <t>PAGO ADQUISICION DE MODULOS DE TRAMERIAS PARA CARGAS PALETIZADAS PARA USO DEL MOPC, PROCESO MOPC-CCC-LPN-2024-0004, (S/FACT. NCF: B1500000922.</t>
  </si>
  <si>
    <t>PAGO ADQUISICION DE MOBILIARIOS PARA USO DE LOS DIFERENTES DEPARTAMENTOS DEL MOPC, PROCESO MOPC-CCC-LPN-2024-0004, (PAGO FACT. NCF: B1500000213).</t>
  </si>
  <si>
    <t>TRABAJOS DEL PLAN NACIONAL DE ASFALTADO DE CALLES, AVENIDAS, CARRETERAS Y CAMINOS VECINALES A NIVEL NACIONAL. (PAGO CUB. #26, NCF:B1500000106)</t>
  </si>
  <si>
    <t>3ER. AB. A CUB.#33, NCF.B1500000120; PARA LOS TRABAJOS DE CONSTRUCCION Y REALIZACION DEL PROYECTO DE MEJORAMIENTO DE INFRAESTRUCTURA VIAL EN CONEXIÓN NORTE-SUR DE SANTO DOMINGO, PXP USD5,243,861.48.</t>
  </si>
  <si>
    <t>PAGO SERVICIOS DE LEGALIZACION DE CUATRO (4) ACUERDOS DE SERVICIOS, TRES (3) CONTRATOS DE OPCION DE COMPRA, TRES (3) CONTRATOS DE EXPROPIACION Y  UNA  (1) ADENDA DE ACUERDO AMIGABLE DE ENTREGA DE INMUEBLE, (S/FACT. NCF: B1500000118).</t>
  </si>
  <si>
    <t>TRABS. OBRAS VIALES Y HORMIGON ASFALTICO CALIENTE A NIVEL NACIONAL, ZONA C, #20 REGION SUR II, LOTE-22, (PAGO CUBS. Nos. 03,NEGATIVO, NCF: B0400000002, 04 Y 05, NCF:B1500000036 Y 37).</t>
  </si>
  <si>
    <t>SALDO CUB.#03, NCF.B1500000008, 1ER. AB.LIB.17037; POR TRABAJOS DE RECONSTRUCCION CAMINO VECINAL RINCON DE MOLENILLO-LAS GARZAS, PROV. MARIA TRINIDAD SANCHEZ, LOTE 11, ITEM 01.</t>
  </si>
  <si>
    <t>ABONO C/C, OTORG. POR INVESIONES BOAVISTA, SRL, ACTO #3587-23, C/CARGO AL SALDO A FACT. OP-13 NCF: B1500000131 Y PAGO FACTS. OP-14 HASTA OP-17 NCF: B1500000132,130,133 Y 134, X SUMINISTRO Y TRANSPORTE DE H.A.C. PARA BACHEO, (PXP.C/C $23,013,350.21).</t>
  </si>
  <si>
    <t>TRABS. CONST., RECONST. Y SOLUCION PUENTES, CARRETS.,CALLES CAMINOS Y BADENES, EN LAS DIFERENTES PROVINCIAS DEL PAIS, S/DECRETO #318-22.(PAGO CUB. #04, NCF:B1500000149)</t>
  </si>
  <si>
    <t>PAGO SERVICIOS DE LEGALIZACION DE TRECE (13) CONTRATOS DE OPCION DE COMPRA, (S/FACT. NCF: B1500000592)</t>
  </si>
  <si>
    <t>PAGO SERVICIOS DE ALGUACIL ACTUANTE EN DIVERSAS NOTIFICACIONES REALIZADA  A REQUERIMIENTO DEL MOPC, (S/FACT. NCF: B1500000021).</t>
  </si>
  <si>
    <t>PAGO JORNALEROS (DICIEMBRE-2024) DIRECCION DE PAVIMENTACION VIAL (CHOFERES) DE ESTE MOPC</t>
  </si>
  <si>
    <t>PAGO JORNALEROS (DICIEMBRE-2024) DIRECCION DE SEÑALIZACION VIAL DE ESTE MOPC</t>
  </si>
  <si>
    <t>PAGO JORNALEROS (DICIEMBRE-2024) DIRECCION DE MANTENIMIENTO DE PUENTES DE ESTE MOPC</t>
  </si>
  <si>
    <t>PAGO VIATICO (DICIEMBRE-2024), A PERSONAL DE LA DIRECCION GENERAL DE COMUNICACIONES Y PRENSA DE ESTE MOPC</t>
  </si>
  <si>
    <t>PAGO COLOCACION DE PUBLICIDAD INSTITUCIONAL A TRAVES DE LA PROGRAMACION REGULAR DE CDN-TV, CORRESP. AL PERIODO 08 DE OCTUBRE AL 08 DE NOVIEMBRE 2024, PROCESO MOPC-CCC-PEPB-2024-0007, (S/FACT. NCF: B1500002984).</t>
  </si>
  <si>
    <t>PAGO COLOCACION DE PUBLICIDAD INSTITUCIONAL EN EL PROGRAMA "GRANDE EN LOS DEPORTES" CORRESP. AL PERIODO DEL 04/10/2024 AL 04/11/2024, PROCESO MOPC-CCC-PEPB-2024-0017, (S/FACT. NCF: B1500002048).</t>
  </si>
  <si>
    <t>PAGO COLOCACION DE PUBLICIDAD INSTITUCIONAL EN EL PROGRAMA "DEPORTIVO MUSCULO Y  BANCA", A TRAVES DE RADIO UNIVERSAL 650 AM, CORRESP. AL PERIODO DEL 15 DE OCTUBRE AL 15 DE NOVIEMBRE 2024, PROCESO MOPC-CCC-PEPB-2024-0021, (S/FACT. NCF: B1500000178).</t>
  </si>
  <si>
    <t>PAGO COLOCACION DE PUBLICIDAD INSTITUCIONAL EN EL PROGRAMA "SER HUMANO" TRANSMITIDO POR TELEANTILLAS, CORRESP. AL PERIODO DEL 11 DE SEPTIEMBRE AL 10 DE OCTUBRE 2024, PROCESO MOPC-CCC-PEPB-2024-0014, (S/FACT. NCF: B1500000713).</t>
  </si>
  <si>
    <t>PAGO COLOCACION DE PUBLICIDAD INSTITUCIONAL EN EL PROGRAMA "REPORTEROS TV  Y REPORTEROSRD.COM, CORRESP. AL PERIODO DEL 10 DE AGOSTO AL 10 DE NOVIEMBRE 2024, PROCESO MOPC-CCC-PEPB-2024-0014, (S/FACT. NCF: B1500000084).</t>
  </si>
  <si>
    <t>PAGO COLOCACION DE PUBLICIDAD INSTITUCIONAL  A TRAVES DE MEDIOS TELEVISIVOS EN EL PROGRAMA "VISIONRDN", CORRESP. AL PERIODO DEL 26 DE SEPTIEMBRE AL 26 DE OCTUBRE 2024, PROCESO MOPC-CCC-PEPB-2024-0012, (S/FACT. NCF: B1500000459).</t>
  </si>
  <si>
    <t>PAGO COLOCACION DE PUBLICIDAD INSTITUCIONAL EN LA PROGRAMACION REGULAR DE CINEVISION CANAL 19, CORRESP. AL DE NOVIEMBRE 2024, PROCESO MOPC-CCC-PEPB-2024-0011, (S/FACT. NCF: B1500000783).</t>
  </si>
  <si>
    <t>PAGO JORNALEROS (DICIEMBRE-2024) DIRECCION DE PAVIMENTACION VIAL (OPERADORES) DE ESTE MOPC</t>
  </si>
  <si>
    <t>PAGO FACTURA NCF.B1500000686; POR SERVICIO CIRCUITO DE INTERNET SIMETRICO DEDICADO 1 GBPS PARA USO DE ESTE MINISTERIO, CORRESPONDIENTE  AL MES DE ENERO 2025.</t>
  </si>
  <si>
    <t>PAGO FACTURA NCF.B1500000687; POR SERVICIOS ADMINISTRADOS DE CONECTIVIDAD INALAMBRICA DEL MINISTERIO, CORRESPONDIENTE AL MES DE ENERO 2025.</t>
  </si>
  <si>
    <t>PAGO FACTURA NCF.B1500000685; POR SERVICIOS DE CONFIGURACION Y PUESTA EN MARCHA DE LA INFRAESTRUCTURA  (SERVIDORES) EN NUBE DEL MOPC, CORRESPONDIENTE AL MES DE ENERO 2025.</t>
  </si>
  <si>
    <t>PAGO POR SERVICIO ENERGÍA ELÉCTRICA  A ESTE MOPC, CORRESPONDIENTE AL MES DE DICIEMBRE 2024; SEGUN FACTS. NCF :E450000022987, 23082, 22868, 23707, 21385, 24916, 26422, 26500, 23909, 25154, 23353, 21003, 26468, 23279, 25593 Y E450000000513.</t>
  </si>
  <si>
    <t>PAGO FACTURAS NCF:B1500156640, 156636, 156652, 156635, 156637, 156650, 156661, 156639, 156068, 156057, 156393 Y B1500155698; POR SERVICIOS DE AGUA POTABLE SUMINISTRADA A ESTE MOPC, CORRESPONDIENTE AL MES DE ENERO 2025.</t>
  </si>
  <si>
    <t>PAGO FACTURA NCF.E450000011333, POR SERVICIOS DE GPS INSTALADOS A LOS VEHÍCULOS DE ASISTENCIA VIAL DE LA COMISIÓN MILITAR, PARA APLICAR CTA. #88468433, CORRESPONDIENTE AL MES DE ENERO 2025.</t>
  </si>
  <si>
    <t>PAGO SERVICIOS DE RECOLECCION DE RESIDUOS SOLIDOS A ESTE MOPC, CORRESPONDIENTE A MES DE ENERO 2025, SEGUN FACTURAS NCF:B1500059421, 59630, 59631, 59634, 59637, 59635, 59621 Y 59622.</t>
  </si>
  <si>
    <t>PAGO COLOCACION DE PUBLICIDAD INSTITUCIONAL EN LOS PROGRAMAS TELEMATUTINO EL DIA, CASO CERRADO Y TELENOTICIAS, CORRESP. AL MES DE NOVIEMBRE 2024, PROCESO MOPC-CCC-PEPB-2024-0010, S/FACT. NCF: E450000000040).</t>
  </si>
  <si>
    <t>PAGO COLOCACION DE PUBLICIDAD INSTITUCIONAL EN EL PROGRAMA "NURIA INVESTIGACION PERIODISTICA", CORRESP. AL MES DE NOVIEMBRE 2024, PROCESO MOPC-CCC-PEPB-2024-0003, (S/FACT. NCF: E450000000125).</t>
  </si>
  <si>
    <t>PAGO HORAS EXTRAS (NOVIEMBRE-2024), A PERSONAL DEL DEPARTAMENTO DE NOMINAS DE ESTE MOPC</t>
  </si>
  <si>
    <t>PAGO COLOCACION DE PUBLICIDAD INSTITUCIONAL EN EL PROGRAMA DE TELEVISION "PORTAVOZ", QUE SE TRANSMITE POR EL CANAL DEL SOL, CORRESP. AL PERIODO DEL 10 DE OCTUBRE AL 10 DE NOVIEMBRE 2024, PROCESO MOPC-CCC-PEPB-2024-0014, (S/FACT. NCF: B1500000192).</t>
  </si>
  <si>
    <t>PAGO HORAS EXTRAS (NOVIEMBRE-2024), A PERSONAL DE LA DIRECCION GENERAL ADMINISTRATIVA Y FINANCIERA DE ESTE MOPC</t>
  </si>
  <si>
    <t>PAGO COLOCACION DE PUBLICIDAD INSTITUCIONAL EN EL PROGRAMA "OPINION MATINAL" CORRESP. AL PERIODO DEL 10/10/2024 AL 10/11/2024, PROCESO MOPC-CCC-PEPB-2024-0014, (S/FACT. NCF: B1500000423).</t>
  </si>
  <si>
    <t>PAGO HORAS EXTRAS (NOVIEMBRE-2024), A PERSONAL DE LA DIRECCION FINANCIERA DE ESTE MOPC</t>
  </si>
  <si>
    <t>PAGO HORAS EXTRAS (NOVIEMBRE-2024), A PERSONAL VIC. INFRAESTRUCTURA VIAL DE ESTE MOPC</t>
  </si>
  <si>
    <t>TRABS. DE OBRAS VIALES Y HORMIGON ASFALTICO CALIENTE, A NIVEL NACIONAL-ZONA E, REGION NORTE, PROVS: LA VEGA, SANTIAGO, SANTIAGO RGUEZ.,VALVERDE, MONTECRISTI, PTO. PTA.Y DAJABON, LOTE-41, (PAGO CUBS. Nos.03 Y 04 NCF: B1500000268 Y 269).</t>
  </si>
  <si>
    <t>PAGO HORAS EXTRAS (NOVIEMBRE-2024), A PERSONAL DE LA DIRECCION GENERAL DE SUPERVISION Y FISCALIZACION DE ESTE MOPC</t>
  </si>
  <si>
    <t>PAGO HORAS EXTRAS (NOVIEMBRE-2024), A PERSONAL DE PRESUPUESTO FINANCIERO DE ESTE MOPC</t>
  </si>
  <si>
    <t>PAGO COLOCACION DE PUBLICIDAD DEL MOPC. EN EL PROGRAMA "GOBIERNO DE LA MAÑANA, GOBIERNO DE LA TARDE, RECETA MEDICA,Z DEPORTES Y PROGRAMACION REGULAR, DEL 25 OCTUBRE AL 25 DE NOVIEMBRE 2024, PROC. MOPC-CCC-PEPB-2024-0006, (S/FACT. NCF: B1500001389)</t>
  </si>
  <si>
    <t>PAGO COLOCACION DE PUBLICIDAD INSTITUCIONAL EN EL DIARIO DIGITAL RD. WWW.DIARIODIGITALRD.COM, CORRESP. AL MES DE OCTUBRE 2024, PROCESO MOPC-CCC-PEPB-2024-0013, (S/FACT. NCF: E450000000005).</t>
  </si>
  <si>
    <t>PAGO HORAS EXTRAS (NOVIEMBRE-2024), A PERSONAL VIC. SUPERVISION Y FISCALIZACION DE ESTE MOPC</t>
  </si>
  <si>
    <t>PAGO COLOCACION DE PUBLICIDAD INSTITUCIONAL EN EL PROGRAMA "BALUARTE DE LA VERDAD" QUE SE TRANSMITE POR TELERADIO AMERICA, CORRESP. AL PERIODO DEL 11 DE OCTUBRE AL 10 DE NOVIEMBRE 2024, PROCESO MOPC-CCC-PEPB-2024-0014, (S/FACT. NCF: B1500000035).</t>
  </si>
  <si>
    <t>PAGO COLOCACION DE PUBLICIDAD INSTITUCIONAL EN EL PROGRAMA "LA VOZ DEL FANATICO" CORRESP. AL PERIODO DEL 04/11/2024 AL 04/12/2024, PROCESO MOPC-CCC-PEPB-2024-0019, (S/FACT. NCF: B1500000099).</t>
  </si>
  <si>
    <t>PAGO HORAS EXTRAS (NOVIEMBRE-2024), A PERSONAL DE PROTOCOLO Y EVENTO DE ESTE MOPC</t>
  </si>
  <si>
    <t>PAGO HORAS EXTRAS (NOVIEMBRE-2024), A PERSONAL VICEMINISTERIO DE PLANIFICACION Y REGULACION TECNICA DE ESTE MOPC</t>
  </si>
  <si>
    <t>PAGO COLOCACION DE PUBLICIDAD INSTITUCIONAL EN LA PROGRAMACION REGULAR DE "DISCO 106 FM", CORRESP. AL PERIODO DEL 24 DE OCTUBRE AL 23 DE NOVIEMBRE 2024, PROCESO MOPC-CCC-PEPB-2024-0002, (S/FACT. NCF: B1500000096).</t>
  </si>
  <si>
    <t>PAGO COLOCACION DE PUBLICIDAD INSTITUCIONAL EN EL PROGRAMA "PIO DEPORTES RADIO TV, SRL CORRESP. A LOS MESES DE OCTUBRE Y NOVIEMBRE 2024, PROCESO MOPC-CCC-PEPB-2024-0017, (S/FACTS. NCF: B1500000371 Y 373).</t>
  </si>
  <si>
    <t>AB. C/CRED. Y G.SOL.OTORG. AL BANCO DE RESERVAS,(ACTO 449-2024) C/CARGO AL PAGO CUB.#2, NCF:B1500000036. P/TRABS. OBRAS VIALES Y H.A.C., A NIV. NAC.,ZONA E, REG. NORTE PROVS. LA VEGA, SANTIAGO, STGO. RGUEZ.,VALVERDE, MONTECRISTI, PTO. PTA. Y DAJABON, L-36</t>
  </si>
  <si>
    <t>PAGO CUB.#02, FACT. NCF.B1500000068; POR TRAB. CONST. Y REHABILITACIÓN DE ACERAS, CONTENES, BADENES E IMBORNALES A NIVEL NACIONAL, REGIÓN NORDESTE, LOTE-06, ITEMS: 5 Y 27 (DUARTE, SECCION 05 Y ESPAILLAT 04).</t>
  </si>
  <si>
    <t>PAGO COLOCACION DE PUBLICIDAD INSTITUCIONAL, VERSION "MAS DE 400 OBRAS" EN LA PROGRAMACION REGULAR DE COLOR VISION, CORRESP.  AL PERIODO DEL 29/10/2024 AL 28/11/2024, PROCESO MOPC-CCC-PEPB-2024-0015, (S/FACT. NCF: E450000000126).</t>
  </si>
  <si>
    <t>PAGO HORAS EXTRAS (DICIEMBRE-2024), A PERSONAL DE LA DIRECCION GENERAL ADMINISTRATIVA Y FINANCIERA DE ESTE MOPC</t>
  </si>
  <si>
    <t>PAGO HORAS EXTRAS (DICIEMBRE-2024), A PERSONAL DE MANTENIMIENTO ELECTROMECANICA DE ESTE MOPC</t>
  </si>
  <si>
    <t>PAGO VIATICOS (DICIEMBRE-2024) DIRECCION ADMINISTRATIVA Y FINANCIERA DE ESTE MOPC</t>
  </si>
  <si>
    <t>PAGO HORAS EXTRAS (NOVIEMBRE-2024), A PERSONAL MANTENIMIENTO ELECTROMECANICA DE ESTE MOPC</t>
  </si>
  <si>
    <t>PAGO COLOCACION DE PUBLICIDAD INSTITUCIONAL EN EL PROGRAMA "LA VOZ DEL FANATICO" CORRESP. AL PERIODO DEL 03/10/2024 AL 03/11/2024, PROCESO MOPC-CCC-PEPB-2024-0019, (S/FACT. NCF: B1500000096).</t>
  </si>
  <si>
    <t>PAGO CUB. #04 FACT. NCF: B1500000261; POR TRABAJOS DE OBRAS VIALES Y HORMIGON ASFALTICO CALIENTE A NIVEL NACIONAL, ZONA A, REG. GRAN SANTO DOMINGO Y MONTE PLATA, D. N., PROV. STO. DGO. Y MONTE PLATA, LOTE 5.</t>
  </si>
  <si>
    <t>PAGO COLOCACION DE PUBLICIDAD INSTITUCIONAL EN EL PROGRAMA TELEVISIVO "DEPORTES CON HUMOR Y MAS",TRANSMITIDO POR CANAL 51 DE TNI Y YOUTUBE, CORRESP. AL PERIODO DEL 26/09/2024 AL 26/10/2024, PROC. MOPC-CCC-PEPB-2024-0012, (S/FACT. NCF:B1500000030).</t>
  </si>
  <si>
    <t>PAGO COLOCACION DE PUBLICIDAD INSTITUCIONAL EN EL DIGITAL "PRONOSTICAMEDIA.COM", CORRESP. _x000D_
 AL MES DE NOVIEMBRE 2024, PROC. MOPC-CCC-PEPB-2024-0025, (S/FACT. NCF:B1500000238.</t>
  </si>
  <si>
    <t>PAGO ADQUISICION DE FARDOS  BOTELLAS DE AGUA PARA CONSUMO DE LOS EMPLEADOS DEL MOPC, PROCESO MOPC-CCC-LPN-2024-0005, (S/FACT. NCF: B1500000988).</t>
  </si>
  <si>
    <t>TRABS. CONST. MURO DE TIERRA REFORZADA PARA LA PROTECCION EN LA MARGEN NORTE D/RIO CAMU, EN LA CARRET. PIMENTEL, LA BIJA, ITEM I, LOTE-14, S/DEC.585-23 (VAL.AV. INIC.$142,147,713.30 (-)1ER AB. $119,999,994.15 S/L.17374 (-) ESTE PAGO $22,147,719.15 SALDA)</t>
  </si>
  <si>
    <t>PAGO CAPACITACION DE UN (1) COLABORADOR DEL MOPC, EN LA "X CUMBRE DE LAS AMERICAS 2024: GESTION DE CALIDAD, CRECIMIENTO SOSTENIBLE Y ETICA D/LOS NEGOCIOS", PROC. MOPC-CCC-PEPU-2024-0007, S/FACT. NCF: B1500000338).</t>
  </si>
  <si>
    <t>PAGO HORAS EXTRAS (DICIEMBRE-2024), A PERSONAL DE LA DIRECCION FINANCIERA DE ESTE MOPC</t>
  </si>
  <si>
    <t>TRABS. CONST. Y REHABILITACIÓN DE ACERAS, CONTENES, BADENES E IMBORNALES A NIVEL NACIONAL,REGIÓN SUR 1, LOTE 2, ITEM 7 Y 8, SAN JOSE DE OCOA, SECCIÓN 1 Y 2, (PAGO CUB. #02 NCF: B1500000018).</t>
  </si>
  <si>
    <t>TRABS. OBRAS VIALES Y HORMIGON ASFALTICO CALIENTE  A NIVEL NAC.,ZONA D, REG. ESTE, PROVS. SAN PEDRO DE MACORIS, LA ROMANA, EL SEIBO, HATO MAYOR Y LA ALTAGRACIA, LOTE 27, (PAGO CUB. #06 NCF: B1500000098).</t>
  </si>
  <si>
    <t>PAGO CUB.#13, FACT. NCF.B1500000449; POR TRABAJOS DE SUMINISTRO, ALMACENAMIENTO, TRANSPORTE Y APLICACION DE MATERIALES, P/SEÑALIZACION HORIZONTAL A NIVEL NACIONAL, LOTE 1, REGION NORTE.</t>
  </si>
  <si>
    <t>PAGO ADQUISICION DE ELECTRODOMESTICOS PARA DIFERENTES DEPARTAMENTOS DE ESTE MINISTERIO, SEGUN CONTRATO 551-2024, PROCESO MOPC-CCC-CP-2024-0007, S/FACT. NCF: B1500001511) (-) 20% DEL AMORTIZ. DEL AVANCE INIC.</t>
  </si>
  <si>
    <t>TRABAJOS DE OBRAS VIALES Y HORMIGON ASFALTICO CALIENTE A NIVEL NACIONAL, ZONA A, REGION GRAN SANTO DOMINGO Y MONTE PLATA, PROVS. D.N.,SANTO DOMINGO Y MONTE PLATA, LOTE 2 (PAGO CUB.#01, NCF:B1500000209)</t>
  </si>
  <si>
    <t>PAGO CUB.01, FACT. NCF.B1500000135; TRABS. DE CONST. Y SOLUCION DE PUENTES/CARRETS/CALLES/CAMS. Y BADENES EN PROVS:AZUA, BHONA., SAN CRISTOBAL, INDEPENDENCIA, SAN_x000D_
JOSE DE OCOA, SAN PEDRO M./LA VEGA/MARIA T. SANCHEZ/MONTE PLATA, LOTE 10, TORMENTA FIONA.</t>
  </si>
  <si>
    <t>PAGO SERVICIOS DE CAPACITACION DE NUEVE (9) COLABORADORES DEL MOPC, EN EL "XIX CONGRESO IMTERAMERICANO SOBRE ADMINISTRACION  PUBLICA", PROCESO MOPC-CCC-PEPU-2023-0031, (S/FACT. NCF: B1500000288).</t>
  </si>
  <si>
    <t>PAGO HORAS EXTRAS (NOVIEMBRE-2024), A PERSONAL CONTABILIDAD GENERAL DE ESTE MOPC</t>
  </si>
  <si>
    <t>PAGO SERVICIOS DE MANTENIMIENTO PARA VEHICULOS PESADOS DEL MOPC, PROCESO MOPC-CCC-PEPU-2023-0027, (S/FACTS. NCF: B1500001708,1709,1711,1714,1721,1729,1730 Y 1731).</t>
  </si>
  <si>
    <t>PAGO JORNALEROS (DICIEMBRE-2024) MANTENIMIENTO VIAL CORREDORES Y PAISAJISMO DE ESTE MOPC</t>
  </si>
  <si>
    <t>PAGO CONTRATACION DE SERVICIOS DE MONTAJE Y AMBIENTACION DE EVENTOS INTERNOS DEL MINISTERIO, PROCESO MOPC-DAF-CM-2024-0024, (S/FACT. NCF: B1500000950).</t>
  </si>
  <si>
    <t>PAGO SERVICIOS DE MANT. PREVENTIVO DE VEHICULOS PESADOS, ADQUIRIDOS POR EL MOPC, PROCESO MOPC-CCC-PEPU-2023-0033, (S/FACTS. NCF: B1500000411, 412, 414, 415, 416, 417 Y 418), (-) 20% DE AMORTIZ. DEL AVANCE INIC.</t>
  </si>
  <si>
    <t>PAGO SERVICIOS DE CAPACITACION DE DIECIOCHO (18) COLABORADORES DEL MOPC, EN EL "II SEMINARIO INTERAMERICANO SOBRE ASPECTOS PROACTICOS Y ESTUDIO D/CASOS  D/LAS COMPRAS Y CONTS. PUBS. ", PROC, MOPC-CCC-PEPU-2024-0013, (S/FACT. NCF: B1500000334).</t>
  </si>
  <si>
    <t>PAGO JORNALEROS (DICIEMBRE-2024), A PERSONAL DE LA DIRECCION DE PAVIMENTACION VIAL DE ESTE MOPC</t>
  </si>
  <si>
    <t>PAGO JORNALEROS (DICIEMBRE-2024), A PERSONAL DE MANTENIMIENTO VIAL, GRAN SANTO DOMINGO DE ESTE MOPC</t>
  </si>
  <si>
    <t>PAGO SERVICIOS DE MANTENIMIENTO DE VEHICULOS PESADOS (MARCA SCHACMAN) DE LA DIRECCION GRAL. DE EQUIPOS Y TRANSPORTE DEL MOPC, PROCESO MOPC-CCC-PEPU-2023-0018, (S/FACTS. NCF: B1500001163, 1203, 1206, 1207, 1215, 1218, 1219, 1220, 1222 Y 1223).</t>
  </si>
  <si>
    <t>TRABS. DEL PLAN NACIONAL DE ASFALTADO, PARA REPARAC. DE CALLES, AVS.,CARRETS.,CAMS. VECS., ACERAS Y CONTS, AFECTADOS POR LA TORM. ALPHA EN DIFETS. PROVS. (VAL.AV.INIC.S/ADD.II No.600-2024 $409,955,086.15 (-) ESTE AB.$70,000,000.00 PXP $339,955,086.15)</t>
  </si>
  <si>
    <t>TRABAJOS VARIOS DE ALCANTARILLA CAJON, MURO DE GAVIONES, SOCAVON, PUENTES, BADEN TUBULAR,EN MUNICIPIOS TENARES, SALCEDO, PROV. HERMANAS MIRABAL, ITEM DEL 01 AL 07, LOTE 6, (PAGO CUB. #05 NCF: B1500000057).</t>
  </si>
  <si>
    <t>PAGO JORNALEROS (DICIEMBRE-2024), A PERSONAL DE BACHEO 24/7 DE ESTE MOPC</t>
  </si>
  <si>
    <t>PAGO SERVICIOS DE MANTENIMIENTO DE VEHICULOS PESADOS (MARCA SCHACMAN) DE LA DIRECCION GRAL. DE EQUIPOS Y TRANSPORTE DEL MOPC, PROCESO MOPC-CCC-PEPU-2023-0018, (S/FACTS. NCF: B1500001174, 1178, 1180 Y 1194).</t>
  </si>
  <si>
    <t>PAGO JORNALEROS (DICIEMBRE-2024), A PERSONAL DE LA DIRECCION DE PAVIMENTACION VIAL (INGENIEROS) DE ESTE MOPC</t>
  </si>
  <si>
    <t>PAGO JORNALEROS (DICIEMBRE-2024) DIRECCION GENERAL DE PROGRAMAS SOCIALES Y COMUNITARIO DE ESTE MOPC</t>
  </si>
  <si>
    <t>PAGO JORNALEROS (DICIEMBRE-2024), A PERSONAL MANTENIMIENTO VIAL DE ESTE MOPC</t>
  </si>
  <si>
    <t>SUMINISTRO Y TRANSPORTE H.A.C, PARA BACHEO, (PAGO FACTS. NCF: B1500000090, 91, 92 Y 93</t>
  </si>
  <si>
    <t>PAGO CUB.02, NCF.B1500000258; POR TRABS. DE REHABILITACION Y CONST. DE LA  AYUDANTIA_x000D_
DEL MINISTERIO DE OBRAS PUBLICAS EN LA PROV. PUERTO PLATA, CONST. DEL DEPARTAMENTO REGIONAL MOPC EN HIGUEY, PROV. LA ALTAGRACIA.</t>
  </si>
  <si>
    <t>TRABS. DE OBRAS VIALES Y HORMIGON ASFALTICO CALIENTE A NIVEL NACIONAL, ZONA D, REGION ESTE, SAN PEDRO DE MACORIS, LA ROMANA, EL SEIBO, HATO MAYOR Y LA ALTAGRACIA, LOTE 27, (PAGO CUB. No. 04, NCF: B1500000127).</t>
  </si>
  <si>
    <t>PAGO CUBS. 03, NCF.B1500000041 Y 04, NCF.B1500000042; POR TRABS. DE REMOD.Y READEC.DE LOS DPTOS. DE PAGOS, ADUANA, CONTROL DE BIENES, DIRECCION FINANCIERA, CONST. DE CASETA Y SUM.E INST. DE GENERADOR ELECTRICO EN LA SEDE CENTRAL DEL MOPC.</t>
  </si>
  <si>
    <t>TRANSFERENCIA CORRIENTE A LA OPERADORA METROPOLITANA DE SERVICIOS DE AUTOBUSES (OMSA), PARA CUBRIR PAGO DE NOMINA DE DICHA INSTITUCION, CORRESPONDIENTE AL MES DE ENERO DEL 2025</t>
  </si>
  <si>
    <t>PAGO JORNALEROS (DICIEMBRE-2024), A PERSONAL DE MANTENIMIENTO VIAL PROVINCIALES DE ESTE MOPC</t>
  </si>
  <si>
    <t>PAGO JORNALEROS (DICIEMBRE-2024), A PERSONAL DE LA DIRECCION DE PROGRAMAS SOCIALES Y COMUNITARIO DE ESTE MOPC</t>
  </si>
  <si>
    <t>TRABS. RECONST. DE LA CARRET. MACASIAS-GUAROA Y CONST. CALLES MACASIAS Y HELIPUERTO, PROV. ELIAS PIÑA, (VALOR CUB. 05 NCF: B1500000061; (-) 1ER. ABONO S/LIB.17474; ESTE PAGO SALDA).</t>
  </si>
  <si>
    <t>PAGO ADQUIS. HORMIGON ASFALTICO FRIO, TRABS. BACHEO EN DISTINTAS VIAS DEL PAIS. X FENOMENO ATMOSFERICOS DE 18/11/2023, S/DEC. # 585-23, MOPC-MAE-PEEN-2023-0021, (S/FACTS. NCF: B1500000005, 06, 07 Y 08), (-) 20% DE AMORTIZ. DEL AVANCE INIC.</t>
  </si>
  <si>
    <t>TRABAJOS CONSTRUCCION DEL EDIFICIO DE LABORATORIO DE TAMIZ NEONATAL PARA OPERAR EN LAS INSTALACIONES DEL HOSPITAL ROBERT REID CABRAL (PAGO CUB. #03, NCF:B1500000016)</t>
  </si>
  <si>
    <t>TRABAJOS DE REMODELACION DEL DEPARTAMENTO DE PAVIMENTACION ASFALTICA DEL MINISTERIO DE OBRAS PUBLICAS Y COMUNICACIONES, DISTRITO NACIONAL. LOTE-08 (PAGO CUB. #02, NCF:B1500000017)</t>
  </si>
  <si>
    <t>PAGO SERVICIOS DE TALLERES PARA REPARACION DE VEHICULOS Y EQUIPOS PESADOS DE ESTE MOPC, PROCESO MOPC-CCC-LPN-2022-0023, (S/FACTS. NCF: B1500005234 Y 5235), (-) 20% DE AMORTIZ. DEL AVANCE INIC.</t>
  </si>
  <si>
    <t>PAGO SERVICIOS DE LEGALIZACION DE CATORCE (14) CONTRATOS DE EXPROPIACION, (S/FACT. NCF: B1500000072).</t>
  </si>
  <si>
    <t>PAGO ADQUISICION DE HORMIGON ASFALTICO FRIO PARA REALIZAR TRABAJOS DE BACHEO A NIVEL NACIONAL, LOTE I, PROCESO MOPC-CCC-LPN-2023-0010, (S/FACT.S, NCF: B1500000001, 0002 Y 0003).</t>
  </si>
  <si>
    <t>PAGO ADQUISICION DE INSUMOS DE LIMPIEZA PARA USO DE LOS DIFERENTES DEPARTAMENTOS DEL MOPC., PROCESO MOPC-CCC-LPN-2022-0032, (S/FACT. NCF: B1500000372).</t>
  </si>
  <si>
    <t>PAGO SERVICIOS DE MANTENIMIENTO PREVENTIVO DE VEHICULOS PESADOS, ADQUIRIDOS POR EL MOPC, PROCESO MOPC-CCC-PEPU-2023-0033, (S/FACTS. NCF: B1500000425, 426, 428, 429, 430 Y 431, (-) 20% DE AMORTIZ. DEL AVANCE INIC.</t>
  </si>
  <si>
    <t>PAGO ADQUISICION DE BOTELLONES DE AGUA PARA CONSUMO DEL MOPC, PROCESO MOPC-CCC-PEEX-2022-0024, (S/FACTS. NCF: E450000004655, 4921, 4929, 4936, 6062, 6076, 6085,6093 6099).</t>
  </si>
  <si>
    <t>TRABS. DE OBRAS VIALES Y HORMIGON ASFALTICO CALIENTE, A NIVEL NACIONAL, REG. X, OZAMA Y SAN CRISTOBAL, PROVS. STO DGO. ESTE, NORTE, OESTE, D.N.,LOS ALCARRIZOS, PEDRO BRAND, SAN ANTONIO DE GUERRA, BOCA CHICA, LOTE 17, (PAGO CUB. #01 NCF: B1500000275).</t>
  </si>
  <si>
    <t>2DO.AB. C/CONT.(ACTO 381-24), OTORG. X IDC CONSTRUCCION SRL,C/CARGO AL 3ER. AB. CUB.#08, NCF.B1500000046; TRABS. EMERG. EN DIFTES. PROVS. D/PAIS;DAÑOS E INUNDS. OCAS. X PASO D/VAGUADA DE OCT. Y NOV. 2016.(PXP CUB.#08 $340,489.26) PXP C/C.$121,492,556.94)</t>
  </si>
  <si>
    <t>TRANSFERENCIA CORRIENTE A LA OPERADORA METROPOLITANA DE SERVICIOS DE AUTOBUSES (OMSA) PARA CUBRIR PAGO GASTOS OPERACIONALES DE DICHA INSTITUCION, CORRESPONDIENTE AL MES DE ENERO DE 2025.</t>
  </si>
  <si>
    <t>TRABAJOS APLICACION DE SEÑALIZACION HORIZONTAL EN PINTURA TERMOPLASTICA A NIVEL NACIONAL, LOTE-08, REGION GRAN SANTO DOMINGO.(PAGO CUB.03. NCF:B1500000012 Y CUB. #04, NCF:B1500000011)</t>
  </si>
  <si>
    <t>PAGO SERVICIOS COMO NOTARIO ACTUANTE EN LA LEGALIZACION DE QUINCE (15) CONTRATOS DE OPCION DE COMPRAS, (S/FACT. NCF: B1500000367).</t>
  </si>
  <si>
    <t>PAGO SERVICIOS DE LEGALIZACION DE NUEVE (9) CONTRATOS DE OPCION DE COMPRA Y UN (1) ACUERDO DE SERVICIO, (S/FACT. NCF: B1500000592)</t>
  </si>
  <si>
    <t>PAGO HORAS EXTRAS (DICIEMBRE-2024), A PERSONAL DE LA DIRECCION JURIDICA DE ESTE MOPC</t>
  </si>
  <si>
    <t>PAGO HORAS EXTRAS (DICIEMBRE-2024), A PERSONAL DE LA DIRECCION DE COMUNICACION Y PRENSA DE ESTE MOPC</t>
  </si>
  <si>
    <t>PAGO SERVICIOS NOTARIALES ACTA DE COMPROBACION DE PRECIOS No. MOPC-CCC-CP-2024-0008, APERTURA DE OFERTAS TECNICAS, (S/FACT. NCF: B1500000541).</t>
  </si>
  <si>
    <t>PAGO SERVICIOS DE LEGALIZACION DE TRECE (13) CONTRATOS DE OPCION DE COMPRA, (S/FACT. NCF: B1500000324)</t>
  </si>
  <si>
    <t>PAGO HORAS EXTRAS (DICIEMBRE-2024), A PERSONAL DEL DEPARTAMENTO DE MAYORDOMIA DE ESTE MOPC</t>
  </si>
  <si>
    <t>PAGO HORAS EXTRAS (DICIEMBRE-2024), A PERSONAL DE LA DIRECCION TECNICA DE ESTE MOPC</t>
  </si>
  <si>
    <t>TRABS. OBRAS VIALES Y HORMIGON ASFALTICO CALIENTE, A NIVEL NAC, REG. X, OZAMA Y SAN CRISTOBAL,L/24, PROVS:STO. DGO. ESTE, NORTE, OESTE Y D.N.,LOS ALCARRIZOS, PEDRO BRAND, SAN ANTONIO DE GUERRA, BOCA CHICA Y SAN CRISTOBAL, (PAGO CUB.#01 NCF: B1500000419).</t>
  </si>
  <si>
    <t>TRABS. DE OBRAS VIALES Y H.A.C., A NIVEL NACIONAL, ZONA B, REGION SUR 1, PROVS. SAN CRISTOBAL, PERAVIA, SAN JOSE DE OCOA, AZUA Y SAN JUAN, LOTE-16 (VAL. CUB.#01, NCF:B1500000021 $66,101,701,.34 (-) 1ER. AB. $48,010,980.63 S/LIB.17628 (-) ESTE PAGO SALDA)</t>
  </si>
  <si>
    <t>TRABS. OBRAS VIALES Y HORMIGON ASFALTICO CALIENTE A NIVEL NACIONAL,ZONA F, REG. NORDESTE, PROVS.  MONSEÑOR NOUEL, SCHEZ. RAMIREZ, ESPAILLAT, DUARTE, HNAS. MIRABAL, M.T.SANCHEZ, Y SAMANA, LOTE 48, (PAGO CUBS. Nos.02, 03 Y 04, NCF: B1500000002, 03 Y 04).</t>
  </si>
  <si>
    <t>SALDO CUB.01, FACT. NCF.E450000000034; POR TRABS. DE OBRAS VIALES Y HORMIGON ASFALTICO CALIENTE A NIVEL NACIONAL-ZONA B, REGION SUR I, PROVS. SAN CRISTOBAL, PERAVIA, SAN JOSE DE OCOA, AZUA Y SAN JUAN, LOTE 18.</t>
  </si>
  <si>
    <t>SUMINISTRO Y TRANSPORTE DE H.A.C., PARA BACHEO (PAGO FACTS.  #s.OP-55, 56 Y OP-57, NCF:B1500000116, B1500000117, Y B1500000118)</t>
  </si>
  <si>
    <t>PAGO HORAS EXTRAS (DICIEMBRE-2024), A PERSONAL DEL DEPARTAMENTO CUENTAS POR PAGAR DE ESTE MOPC</t>
  </si>
  <si>
    <t>PAGO ADQUISICION DE INSUMOS Y COMPONENTES ELECTRICOS PARA USO DEL MOPC, PROCESO MOPC-DAF-CM-2024-0022, (S/FACT. NCF: B1500000950).</t>
  </si>
  <si>
    <t>PAGO CUB.04, FACT. NCF:B1500000119, POR TRABS. OBRAS VIALES Y HORMIGON ASFALTICO CALIENTE A NIVEL NACIONAL, ZONA A, REGION GRAN STO. DGO. Y MONTE PLATA, PROV. D.N., LOTE 3.</t>
  </si>
  <si>
    <t>PAGO HORAS EXTRAS (DICIEMBRE-2024), A PERSONAL DEL DEPARTAMENTO DE PRESUPUESTO FINANCIERO DE ESTE MOPC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</si>
</sst>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dd/mm/yyyy;@"/>
  </numFmts>
  <fonts count="16" x14ac:knownFonts="1">
    <font>
      <sz val="11"/>
      <color theme="1"/>
      <name val="Calibri"/>
      <family val="2"/>
      <scheme val="minor"/>
    </font>
    <font>
      <sz val="11"/>
      <color theme="1"/>
      <name val="Calibri"/>
      <family val="2"/>
      <scheme val="minor"/>
    </font>
    <font>
      <sz val="10"/>
      <name val="Arial"/>
      <family val="2"/>
    </font>
    <font>
      <sz val="12"/>
      <name val="Arial"/>
      <family val="2"/>
    </font>
    <font>
      <b/>
      <sz val="12"/>
      <color theme="0"/>
      <name val="Times New Roman"/>
      <family val="1"/>
    </font>
    <font>
      <sz val="14"/>
      <name val="Arial"/>
      <family val="2"/>
    </font>
    <font>
      <sz val="12"/>
      <color theme="0"/>
      <name val="Times New Roman"/>
      <family val="1"/>
    </font>
    <font>
      <u/>
      <sz val="12"/>
      <name val="Arial"/>
      <family val="2"/>
    </font>
    <font>
      <b/>
      <sz val="12"/>
      <name val="Arial"/>
      <family val="2"/>
    </font>
    <font>
      <b/>
      <sz val="12"/>
      <color theme="1"/>
      <name val="Times"/>
      <family val="1"/>
    </font>
    <font>
      <b/>
      <sz val="12"/>
      <color theme="1"/>
      <name val="Calibri"/>
      <family val="2"/>
      <scheme val="minor"/>
    </font>
    <font>
      <b/>
      <sz val="12"/>
      <color theme="1"/>
      <name val="Roboto"/>
    </font>
    <font>
      <sz val="14"/>
      <name val="Calibri"/>
      <family val="2"/>
      <scheme val="minor"/>
    </font>
    <font>
      <b/>
      <sz val="14"/>
      <name val="Calibri"/>
      <family val="2"/>
      <scheme val="minor"/>
    </font>
    <font>
      <sz val="14"/>
      <color theme="1"/>
      <name val="Calibri"/>
      <family val="2"/>
      <scheme val="minor"/>
    </font>
    <font>
      <sz val="14"/>
      <color indexed="8"/>
      <name val="Calibri"/>
      <family val="2"/>
      <scheme val="minor"/>
    </font>
  </fonts>
  <fills count="4">
    <fill>
      <patternFill patternType="none"/>
    </fill>
    <fill>
      <patternFill patternType="gray125"/>
    </fill>
    <fill>
      <patternFill patternType="solid">
        <fgColor theme="0"/>
        <bgColor indexed="64"/>
      </patternFill>
    </fill>
    <fill>
      <patternFill patternType="solid">
        <fgColor rgb="FF0070C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s>
  <cellStyleXfs count="4">
    <xf numFmtId="0" fontId="0" fillId="0" borderId="0"/>
    <xf numFmtId="43" fontId="1" fillId="0" borderId="0" applyFont="0" applyFill="0" applyBorder="0" applyAlignment="0" applyProtection="0"/>
    <xf numFmtId="0" fontId="2" fillId="0" borderId="0"/>
    <xf numFmtId="43" fontId="2" fillId="0" borderId="0" applyFont="0" applyFill="0" applyBorder="0" applyAlignment="0" applyProtection="0"/>
  </cellStyleXfs>
  <cellXfs count="60">
    <xf numFmtId="0" fontId="0" fillId="0" borderId="0" xfId="0"/>
    <xf numFmtId="0" fontId="2" fillId="0" borderId="0" xfId="2"/>
    <xf numFmtId="0" fontId="3" fillId="0" borderId="0" xfId="2" applyFont="1"/>
    <xf numFmtId="43" fontId="3" fillId="0" borderId="0" xfId="1" applyFont="1"/>
    <xf numFmtId="0" fontId="3" fillId="0" borderId="0" xfId="2" applyFont="1" applyAlignment="1">
      <alignment horizontal="center" wrapText="1"/>
    </xf>
    <xf numFmtId="0" fontId="3" fillId="0" borderId="0" xfId="2" applyFont="1" applyAlignment="1">
      <alignment horizontal="left" wrapText="1"/>
    </xf>
    <xf numFmtId="0" fontId="3" fillId="0" borderId="0" xfId="2" applyFont="1" applyAlignment="1">
      <alignment horizontal="center"/>
    </xf>
    <xf numFmtId="0" fontId="2" fillId="0" borderId="0" xfId="2" applyAlignment="1">
      <alignment horizontal="center" vertical="center"/>
    </xf>
    <xf numFmtId="43" fontId="2" fillId="0" borderId="0" xfId="2" applyNumberFormat="1" applyAlignment="1">
      <alignment horizontal="center" vertical="center"/>
    </xf>
    <xf numFmtId="0" fontId="4" fillId="3" borderId="2" xfId="2" applyFont="1" applyFill="1" applyBorder="1" applyAlignment="1">
      <alignment horizontal="center" vertical="center" wrapText="1"/>
    </xf>
    <xf numFmtId="43" fontId="4" fillId="3" borderId="2" xfId="1" applyFont="1" applyFill="1" applyBorder="1" applyAlignment="1">
      <alignment horizontal="center" vertical="center" wrapText="1"/>
    </xf>
    <xf numFmtId="0" fontId="4" fillId="3" borderId="1" xfId="2" applyFont="1" applyFill="1" applyBorder="1" applyAlignment="1">
      <alignment horizontal="center" wrapText="1"/>
    </xf>
    <xf numFmtId="43" fontId="4" fillId="3" borderId="1" xfId="1" applyFont="1" applyFill="1" applyBorder="1" applyAlignment="1">
      <alignment wrapText="1"/>
    </xf>
    <xf numFmtId="0" fontId="4" fillId="3" borderId="1" xfId="2" applyFont="1" applyFill="1" applyBorder="1" applyAlignment="1">
      <alignment wrapText="1"/>
    </xf>
    <xf numFmtId="0" fontId="4" fillId="3" borderId="1" xfId="2" applyFont="1" applyFill="1" applyBorder="1" applyAlignment="1">
      <alignment vertical="center"/>
    </xf>
    <xf numFmtId="0" fontId="4" fillId="3" borderId="1" xfId="2" applyFont="1" applyFill="1" applyBorder="1" applyAlignment="1">
      <alignment horizontal="center" vertical="center" wrapText="1"/>
    </xf>
    <xf numFmtId="43" fontId="5" fillId="0" borderId="0" xfId="1" applyFont="1" applyAlignment="1">
      <alignment horizontal="center" vertical="center"/>
    </xf>
    <xf numFmtId="43" fontId="4" fillId="3" borderId="0" xfId="2" applyNumberFormat="1" applyFont="1" applyFill="1" applyAlignment="1">
      <alignment horizontal="center" vertical="center"/>
    </xf>
    <xf numFmtId="0" fontId="4" fillId="3" borderId="3" xfId="2" applyFont="1" applyFill="1" applyBorder="1" applyAlignment="1">
      <alignment horizontal="center" wrapText="1"/>
    </xf>
    <xf numFmtId="0" fontId="6" fillId="3" borderId="4" xfId="2" applyFont="1" applyFill="1" applyBorder="1" applyAlignment="1">
      <alignment wrapText="1"/>
    </xf>
    <xf numFmtId="0" fontId="6" fillId="3" borderId="3" xfId="2" applyFont="1" applyFill="1" applyBorder="1" applyAlignment="1">
      <alignment wrapText="1"/>
    </xf>
    <xf numFmtId="0" fontId="6" fillId="3" borderId="5" xfId="2" applyFont="1" applyFill="1" applyBorder="1" applyAlignment="1">
      <alignment wrapText="1"/>
    </xf>
    <xf numFmtId="0" fontId="3" fillId="2" borderId="6" xfId="2" applyFont="1" applyFill="1" applyBorder="1" applyAlignment="1">
      <alignment wrapText="1"/>
    </xf>
    <xf numFmtId="43" fontId="3" fillId="2" borderId="7" xfId="1" applyFont="1" applyFill="1" applyBorder="1" applyAlignment="1">
      <alignment horizontal="center" wrapText="1"/>
    </xf>
    <xf numFmtId="0" fontId="3" fillId="2" borderId="7" xfId="2" applyFont="1" applyFill="1" applyBorder="1"/>
    <xf numFmtId="0" fontId="3" fillId="2" borderId="7" xfId="2" applyFont="1" applyFill="1" applyBorder="1" applyAlignment="1">
      <alignment vertical="center" wrapText="1"/>
    </xf>
    <xf numFmtId="0" fontId="3" fillId="2" borderId="7" xfId="2" applyFont="1" applyFill="1" applyBorder="1" applyAlignment="1">
      <alignment vertical="center"/>
    </xf>
    <xf numFmtId="0" fontId="7" fillId="2" borderId="8" xfId="2" applyFont="1" applyFill="1" applyBorder="1" applyAlignment="1">
      <alignment vertical="center"/>
    </xf>
    <xf numFmtId="0" fontId="8" fillId="2" borderId="9" xfId="2" applyFont="1" applyFill="1" applyBorder="1" applyAlignment="1">
      <alignment vertical="center"/>
    </xf>
    <xf numFmtId="43" fontId="8" fillId="2" borderId="0" xfId="1" applyFont="1" applyFill="1" applyBorder="1" applyAlignment="1">
      <alignment vertical="center"/>
    </xf>
    <xf numFmtId="0" fontId="8" fillId="2" borderId="0" xfId="2" applyFont="1" applyFill="1" applyAlignment="1">
      <alignment vertical="center"/>
    </xf>
    <xf numFmtId="0" fontId="8" fillId="2" borderId="0" xfId="2" applyFont="1" applyFill="1" applyAlignment="1">
      <alignment vertical="center" wrapText="1"/>
    </xf>
    <xf numFmtId="0" fontId="3" fillId="2" borderId="10" xfId="2" applyFont="1" applyFill="1" applyBorder="1" applyAlignment="1">
      <alignment vertical="center"/>
    </xf>
    <xf numFmtId="0" fontId="3" fillId="2" borderId="9" xfId="2" applyFont="1" applyFill="1" applyBorder="1" applyAlignment="1">
      <alignment wrapText="1"/>
    </xf>
    <xf numFmtId="43" fontId="3" fillId="2" borderId="0" xfId="1" applyFont="1" applyFill="1" applyBorder="1" applyAlignment="1">
      <alignment horizontal="center" wrapText="1"/>
    </xf>
    <xf numFmtId="0" fontId="3" fillId="2" borderId="0" xfId="2" applyFont="1" applyFill="1"/>
    <xf numFmtId="0" fontId="3" fillId="2" borderId="0" xfId="2" applyFont="1" applyFill="1" applyAlignment="1">
      <alignment wrapText="1"/>
    </xf>
    <xf numFmtId="0" fontId="3" fillId="2" borderId="10" xfId="2" applyFont="1" applyFill="1" applyBorder="1" applyAlignment="1">
      <alignment wrapText="1"/>
    </xf>
    <xf numFmtId="164" fontId="12" fillId="2" borderId="1" xfId="2" applyNumberFormat="1" applyFont="1" applyFill="1" applyBorder="1" applyAlignment="1">
      <alignment horizontal="center" wrapText="1"/>
    </xf>
    <xf numFmtId="0" fontId="12" fillId="2" borderId="1" xfId="2" applyFont="1" applyFill="1" applyBorder="1" applyAlignment="1">
      <alignment horizontal="center" vertical="center"/>
    </xf>
    <xf numFmtId="0" fontId="12" fillId="2" borderId="1" xfId="2" applyFont="1" applyFill="1" applyBorder="1" applyAlignment="1">
      <alignment wrapText="1"/>
    </xf>
    <xf numFmtId="43" fontId="13" fillId="2" borderId="1" xfId="2" applyNumberFormat="1" applyFont="1" applyFill="1" applyBorder="1" applyAlignment="1">
      <alignment horizontal="center" vertical="center"/>
    </xf>
    <xf numFmtId="43" fontId="14" fillId="2" borderId="1" xfId="1" applyFont="1" applyFill="1" applyBorder="1" applyAlignment="1">
      <alignment vertical="center" wrapText="1"/>
    </xf>
    <xf numFmtId="43" fontId="12" fillId="0" borderId="1" xfId="2" applyNumberFormat="1" applyFont="1" applyBorder="1" applyAlignment="1">
      <alignment horizontal="center" vertical="center"/>
    </xf>
    <xf numFmtId="43" fontId="12" fillId="2" borderId="1" xfId="1" applyFont="1" applyFill="1" applyBorder="1" applyAlignment="1">
      <alignment horizontal="center" vertical="center"/>
    </xf>
    <xf numFmtId="43" fontId="12" fillId="2" borderId="1" xfId="2" applyNumberFormat="1" applyFont="1" applyFill="1" applyBorder="1" applyAlignment="1">
      <alignment horizontal="center" vertical="center"/>
    </xf>
    <xf numFmtId="43" fontId="14" fillId="2" borderId="1" xfId="3" applyFont="1" applyFill="1" applyBorder="1" applyAlignment="1">
      <alignment horizontal="center" vertical="center" wrapText="1"/>
    </xf>
    <xf numFmtId="15" fontId="15" fillId="0" borderId="1" xfId="0" applyNumberFormat="1" applyFont="1" applyBorder="1" applyAlignment="1">
      <alignment horizontal="center" vertical="center"/>
    </xf>
    <xf numFmtId="49" fontId="15" fillId="0" borderId="1" xfId="0" applyNumberFormat="1" applyFont="1" applyBorder="1" applyAlignment="1">
      <alignment horizontal="center" vertical="center"/>
    </xf>
    <xf numFmtId="49" fontId="15" fillId="0" borderId="1" xfId="0" applyNumberFormat="1" applyFont="1" applyBorder="1" applyAlignment="1">
      <alignment vertical="center" wrapText="1"/>
    </xf>
    <xf numFmtId="43" fontId="15" fillId="2" borderId="1" xfId="1" applyFont="1" applyFill="1" applyBorder="1" applyAlignment="1">
      <alignment horizontal="right"/>
    </xf>
    <xf numFmtId="0" fontId="11" fillId="2" borderId="10" xfId="0" applyFont="1" applyFill="1" applyBorder="1" applyAlignment="1">
      <alignment horizontal="center"/>
    </xf>
    <xf numFmtId="0" fontId="11" fillId="2" borderId="0" xfId="0" applyFont="1" applyFill="1" applyAlignment="1">
      <alignment horizontal="center"/>
    </xf>
    <xf numFmtId="0" fontId="11" fillId="2" borderId="9" xfId="0" applyFont="1" applyFill="1" applyBorder="1" applyAlignment="1">
      <alignment horizontal="center"/>
    </xf>
    <xf numFmtId="0" fontId="10" fillId="2" borderId="10" xfId="0" applyFont="1" applyFill="1" applyBorder="1" applyAlignment="1">
      <alignment horizontal="center"/>
    </xf>
    <xf numFmtId="0" fontId="10" fillId="2" borderId="0" xfId="0" applyFont="1" applyFill="1" applyAlignment="1">
      <alignment horizontal="center"/>
    </xf>
    <xf numFmtId="0" fontId="10" fillId="2" borderId="9" xfId="0" applyFont="1" applyFill="1" applyBorder="1" applyAlignment="1">
      <alignment horizontal="center"/>
    </xf>
    <xf numFmtId="0" fontId="9" fillId="2" borderId="10" xfId="0" applyFont="1" applyFill="1" applyBorder="1" applyAlignment="1">
      <alignment horizontal="center" wrapText="1"/>
    </xf>
    <xf numFmtId="0" fontId="9" fillId="2" borderId="0" xfId="0" applyFont="1" applyFill="1" applyAlignment="1">
      <alignment horizontal="center" wrapText="1"/>
    </xf>
    <xf numFmtId="0" fontId="9" fillId="2" borderId="9" xfId="0" applyFont="1" applyFill="1" applyBorder="1" applyAlignment="1">
      <alignment horizontal="center" wrapText="1"/>
    </xf>
  </cellXfs>
  <cellStyles count="4">
    <cellStyle name="Millares" xfId="1" builtinId="3"/>
    <cellStyle name="Millares 2 2" xfId="3" xr:uid="{ACCE94C6-AE43-42FE-8589-3B3314F1E9F4}"/>
    <cellStyle name="Normal" xfId="0" builtinId="0"/>
    <cellStyle name="Normal 2" xfId="2" xr:uid="{53394622-AE1B-458D-B468-BC65338DE5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504031</xdr:colOff>
      <xdr:row>1</xdr:row>
      <xdr:rowOff>107156</xdr:rowOff>
    </xdr:from>
    <xdr:ext cx="1522319" cy="693946"/>
    <xdr:pic>
      <xdr:nvPicPr>
        <xdr:cNvPr id="2" name="Imagen 1">
          <a:extLst>
            <a:ext uri="{FF2B5EF4-FFF2-40B4-BE49-F238E27FC236}">
              <a16:creationId xmlns:a16="http://schemas.microsoft.com/office/drawing/2014/main" id="{79A24BD4-3843-4537-BC10-01C8FA4FC85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9739" r="41964" b="-1"/>
        <a:stretch/>
      </xdr:blipFill>
      <xdr:spPr>
        <a:xfrm>
          <a:off x="504031" y="297656"/>
          <a:ext cx="1522319" cy="693946"/>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3A7CF-41A6-4103-B80D-5406C32D221F}">
  <dimension ref="A1:G293"/>
  <sheetViews>
    <sheetView tabSelected="1" zoomScale="80" zoomScaleNormal="80" workbookViewId="0">
      <selection activeCell="F12" sqref="F12"/>
    </sheetView>
  </sheetViews>
  <sheetFormatPr baseColWidth="10" defaultColWidth="9.140625" defaultRowHeight="99.95" customHeight="1" x14ac:dyDescent="0.2"/>
  <cols>
    <col min="1" max="1" width="17.28515625" style="6" customWidth="1"/>
    <col min="2" max="2" width="20.42578125" style="5" customWidth="1"/>
    <col min="3" max="3" width="57.28515625" style="4" customWidth="1"/>
    <col min="4" max="4" width="29.85546875" style="2" customWidth="1"/>
    <col min="5" max="5" width="23.7109375" style="3" customWidth="1"/>
    <col min="6" max="6" width="28.28515625" style="2" customWidth="1"/>
    <col min="7" max="7" width="36.28515625" style="1" customWidth="1"/>
    <col min="8" max="219" width="9.140625" style="1"/>
    <col min="220" max="220" width="10.7109375" style="1" customWidth="1"/>
    <col min="221" max="221" width="19.5703125" style="1" customWidth="1"/>
    <col min="222" max="222" width="41.7109375" style="1" customWidth="1"/>
    <col min="223" max="223" width="23.42578125" style="1" customWidth="1"/>
    <col min="224" max="224" width="16.5703125" style="1" bestFit="1" customWidth="1"/>
    <col min="225" max="225" width="17.7109375" style="1" bestFit="1" customWidth="1"/>
    <col min="226" max="475" width="9.140625" style="1"/>
    <col min="476" max="476" width="10.7109375" style="1" customWidth="1"/>
    <col min="477" max="477" width="19.5703125" style="1" customWidth="1"/>
    <col min="478" max="478" width="41.7109375" style="1" customWidth="1"/>
    <col min="479" max="479" width="23.42578125" style="1" customWidth="1"/>
    <col min="480" max="480" width="16.5703125" style="1" bestFit="1" customWidth="1"/>
    <col min="481" max="481" width="17.7109375" style="1" bestFit="1" customWidth="1"/>
    <col min="482" max="731" width="9.140625" style="1"/>
    <col min="732" max="732" width="10.7109375" style="1" customWidth="1"/>
    <col min="733" max="733" width="19.5703125" style="1" customWidth="1"/>
    <col min="734" max="734" width="41.7109375" style="1" customWidth="1"/>
    <col min="735" max="735" width="23.42578125" style="1" customWidth="1"/>
    <col min="736" max="736" width="16.5703125" style="1" bestFit="1" customWidth="1"/>
    <col min="737" max="737" width="17.7109375" style="1" bestFit="1" customWidth="1"/>
    <col min="738" max="987" width="9.140625" style="1"/>
    <col min="988" max="988" width="10.7109375" style="1" customWidth="1"/>
    <col min="989" max="989" width="19.5703125" style="1" customWidth="1"/>
    <col min="990" max="990" width="41.7109375" style="1" customWidth="1"/>
    <col min="991" max="991" width="23.42578125" style="1" customWidth="1"/>
    <col min="992" max="992" width="16.5703125" style="1" bestFit="1" customWidth="1"/>
    <col min="993" max="993" width="17.7109375" style="1" bestFit="1" customWidth="1"/>
    <col min="994" max="1243" width="9.140625" style="1"/>
    <col min="1244" max="1244" width="10.7109375" style="1" customWidth="1"/>
    <col min="1245" max="1245" width="19.5703125" style="1" customWidth="1"/>
    <col min="1246" max="1246" width="41.7109375" style="1" customWidth="1"/>
    <col min="1247" max="1247" width="23.42578125" style="1" customWidth="1"/>
    <col min="1248" max="1248" width="16.5703125" style="1" bestFit="1" customWidth="1"/>
    <col min="1249" max="1249" width="17.7109375" style="1" bestFit="1" customWidth="1"/>
    <col min="1250" max="1499" width="9.140625" style="1"/>
    <col min="1500" max="1500" width="10.7109375" style="1" customWidth="1"/>
    <col min="1501" max="1501" width="19.5703125" style="1" customWidth="1"/>
    <col min="1502" max="1502" width="41.7109375" style="1" customWidth="1"/>
    <col min="1503" max="1503" width="23.42578125" style="1" customWidth="1"/>
    <col min="1504" max="1504" width="16.5703125" style="1" bestFit="1" customWidth="1"/>
    <col min="1505" max="1505" width="17.7109375" style="1" bestFit="1" customWidth="1"/>
    <col min="1506" max="1755" width="9.140625" style="1"/>
    <col min="1756" max="1756" width="10.7109375" style="1" customWidth="1"/>
    <col min="1757" max="1757" width="19.5703125" style="1" customWidth="1"/>
    <col min="1758" max="1758" width="41.7109375" style="1" customWidth="1"/>
    <col min="1759" max="1759" width="23.42578125" style="1" customWidth="1"/>
    <col min="1760" max="1760" width="16.5703125" style="1" bestFit="1" customWidth="1"/>
    <col min="1761" max="1761" width="17.7109375" style="1" bestFit="1" customWidth="1"/>
    <col min="1762" max="2011" width="9.140625" style="1"/>
    <col min="2012" max="2012" width="10.7109375" style="1" customWidth="1"/>
    <col min="2013" max="2013" width="19.5703125" style="1" customWidth="1"/>
    <col min="2014" max="2014" width="41.7109375" style="1" customWidth="1"/>
    <col min="2015" max="2015" width="23.42578125" style="1" customWidth="1"/>
    <col min="2016" max="2016" width="16.5703125" style="1" bestFit="1" customWidth="1"/>
    <col min="2017" max="2017" width="17.7109375" style="1" bestFit="1" customWidth="1"/>
    <col min="2018" max="2267" width="9.140625" style="1"/>
    <col min="2268" max="2268" width="10.7109375" style="1" customWidth="1"/>
    <col min="2269" max="2269" width="19.5703125" style="1" customWidth="1"/>
    <col min="2270" max="2270" width="41.7109375" style="1" customWidth="1"/>
    <col min="2271" max="2271" width="23.42578125" style="1" customWidth="1"/>
    <col min="2272" max="2272" width="16.5703125" style="1" bestFit="1" customWidth="1"/>
    <col min="2273" max="2273" width="17.7109375" style="1" bestFit="1" customWidth="1"/>
    <col min="2274" max="2523" width="9.140625" style="1"/>
    <col min="2524" max="2524" width="10.7109375" style="1" customWidth="1"/>
    <col min="2525" max="2525" width="19.5703125" style="1" customWidth="1"/>
    <col min="2526" max="2526" width="41.7109375" style="1" customWidth="1"/>
    <col min="2527" max="2527" width="23.42578125" style="1" customWidth="1"/>
    <col min="2528" max="2528" width="16.5703125" style="1" bestFit="1" customWidth="1"/>
    <col min="2529" max="2529" width="17.7109375" style="1" bestFit="1" customWidth="1"/>
    <col min="2530" max="2779" width="9.140625" style="1"/>
    <col min="2780" max="2780" width="10.7109375" style="1" customWidth="1"/>
    <col min="2781" max="2781" width="19.5703125" style="1" customWidth="1"/>
    <col min="2782" max="2782" width="41.7109375" style="1" customWidth="1"/>
    <col min="2783" max="2783" width="23.42578125" style="1" customWidth="1"/>
    <col min="2784" max="2784" width="16.5703125" style="1" bestFit="1" customWidth="1"/>
    <col min="2785" max="2785" width="17.7109375" style="1" bestFit="1" customWidth="1"/>
    <col min="2786" max="3035" width="9.140625" style="1"/>
    <col min="3036" max="3036" width="10.7109375" style="1" customWidth="1"/>
    <col min="3037" max="3037" width="19.5703125" style="1" customWidth="1"/>
    <col min="3038" max="3038" width="41.7109375" style="1" customWidth="1"/>
    <col min="3039" max="3039" width="23.42578125" style="1" customWidth="1"/>
    <col min="3040" max="3040" width="16.5703125" style="1" bestFit="1" customWidth="1"/>
    <col min="3041" max="3041" width="17.7109375" style="1" bestFit="1" customWidth="1"/>
    <col min="3042" max="3291" width="9.140625" style="1"/>
    <col min="3292" max="3292" width="10.7109375" style="1" customWidth="1"/>
    <col min="3293" max="3293" width="19.5703125" style="1" customWidth="1"/>
    <col min="3294" max="3294" width="41.7109375" style="1" customWidth="1"/>
    <col min="3295" max="3295" width="23.42578125" style="1" customWidth="1"/>
    <col min="3296" max="3296" width="16.5703125" style="1" bestFit="1" customWidth="1"/>
    <col min="3297" max="3297" width="17.7109375" style="1" bestFit="1" customWidth="1"/>
    <col min="3298" max="3547" width="9.140625" style="1"/>
    <col min="3548" max="3548" width="10.7109375" style="1" customWidth="1"/>
    <col min="3549" max="3549" width="19.5703125" style="1" customWidth="1"/>
    <col min="3550" max="3550" width="41.7109375" style="1" customWidth="1"/>
    <col min="3551" max="3551" width="23.42578125" style="1" customWidth="1"/>
    <col min="3552" max="3552" width="16.5703125" style="1" bestFit="1" customWidth="1"/>
    <col min="3553" max="3553" width="17.7109375" style="1" bestFit="1" customWidth="1"/>
    <col min="3554" max="3803" width="9.140625" style="1"/>
    <col min="3804" max="3804" width="10.7109375" style="1" customWidth="1"/>
    <col min="3805" max="3805" width="19.5703125" style="1" customWidth="1"/>
    <col min="3806" max="3806" width="41.7109375" style="1" customWidth="1"/>
    <col min="3807" max="3807" width="23.42578125" style="1" customWidth="1"/>
    <col min="3808" max="3808" width="16.5703125" style="1" bestFit="1" customWidth="1"/>
    <col min="3809" max="3809" width="17.7109375" style="1" bestFit="1" customWidth="1"/>
    <col min="3810" max="4059" width="9.140625" style="1"/>
    <col min="4060" max="4060" width="10.7109375" style="1" customWidth="1"/>
    <col min="4061" max="4061" width="19.5703125" style="1" customWidth="1"/>
    <col min="4062" max="4062" width="41.7109375" style="1" customWidth="1"/>
    <col min="4063" max="4063" width="23.42578125" style="1" customWidth="1"/>
    <col min="4064" max="4064" width="16.5703125" style="1" bestFit="1" customWidth="1"/>
    <col min="4065" max="4065" width="17.7109375" style="1" bestFit="1" customWidth="1"/>
    <col min="4066" max="4315" width="9.140625" style="1"/>
    <col min="4316" max="4316" width="10.7109375" style="1" customWidth="1"/>
    <col min="4317" max="4317" width="19.5703125" style="1" customWidth="1"/>
    <col min="4318" max="4318" width="41.7109375" style="1" customWidth="1"/>
    <col min="4319" max="4319" width="23.42578125" style="1" customWidth="1"/>
    <col min="4320" max="4320" width="16.5703125" style="1" bestFit="1" customWidth="1"/>
    <col min="4321" max="4321" width="17.7109375" style="1" bestFit="1" customWidth="1"/>
    <col min="4322" max="4571" width="9.140625" style="1"/>
    <col min="4572" max="4572" width="10.7109375" style="1" customWidth="1"/>
    <col min="4573" max="4573" width="19.5703125" style="1" customWidth="1"/>
    <col min="4574" max="4574" width="41.7109375" style="1" customWidth="1"/>
    <col min="4575" max="4575" width="23.42578125" style="1" customWidth="1"/>
    <col min="4576" max="4576" width="16.5703125" style="1" bestFit="1" customWidth="1"/>
    <col min="4577" max="4577" width="17.7109375" style="1" bestFit="1" customWidth="1"/>
    <col min="4578" max="4827" width="9.140625" style="1"/>
    <col min="4828" max="4828" width="10.7109375" style="1" customWidth="1"/>
    <col min="4829" max="4829" width="19.5703125" style="1" customWidth="1"/>
    <col min="4830" max="4830" width="41.7109375" style="1" customWidth="1"/>
    <col min="4831" max="4831" width="23.42578125" style="1" customWidth="1"/>
    <col min="4832" max="4832" width="16.5703125" style="1" bestFit="1" customWidth="1"/>
    <col min="4833" max="4833" width="17.7109375" style="1" bestFit="1" customWidth="1"/>
    <col min="4834" max="5083" width="9.140625" style="1"/>
    <col min="5084" max="5084" width="10.7109375" style="1" customWidth="1"/>
    <col min="5085" max="5085" width="19.5703125" style="1" customWidth="1"/>
    <col min="5086" max="5086" width="41.7109375" style="1" customWidth="1"/>
    <col min="5087" max="5087" width="23.42578125" style="1" customWidth="1"/>
    <col min="5088" max="5088" width="16.5703125" style="1" bestFit="1" customWidth="1"/>
    <col min="5089" max="5089" width="17.7109375" style="1" bestFit="1" customWidth="1"/>
    <col min="5090" max="5339" width="9.140625" style="1"/>
    <col min="5340" max="5340" width="10.7109375" style="1" customWidth="1"/>
    <col min="5341" max="5341" width="19.5703125" style="1" customWidth="1"/>
    <col min="5342" max="5342" width="41.7109375" style="1" customWidth="1"/>
    <col min="5343" max="5343" width="23.42578125" style="1" customWidth="1"/>
    <col min="5344" max="5344" width="16.5703125" style="1" bestFit="1" customWidth="1"/>
    <col min="5345" max="5345" width="17.7109375" style="1" bestFit="1" customWidth="1"/>
    <col min="5346" max="5595" width="9.140625" style="1"/>
    <col min="5596" max="5596" width="10.7109375" style="1" customWidth="1"/>
    <col min="5597" max="5597" width="19.5703125" style="1" customWidth="1"/>
    <col min="5598" max="5598" width="41.7109375" style="1" customWidth="1"/>
    <col min="5599" max="5599" width="23.42578125" style="1" customWidth="1"/>
    <col min="5600" max="5600" width="16.5703125" style="1" bestFit="1" customWidth="1"/>
    <col min="5601" max="5601" width="17.7109375" style="1" bestFit="1" customWidth="1"/>
    <col min="5602" max="5851" width="9.140625" style="1"/>
    <col min="5852" max="5852" width="10.7109375" style="1" customWidth="1"/>
    <col min="5853" max="5853" width="19.5703125" style="1" customWidth="1"/>
    <col min="5854" max="5854" width="41.7109375" style="1" customWidth="1"/>
    <col min="5855" max="5855" width="23.42578125" style="1" customWidth="1"/>
    <col min="5856" max="5856" width="16.5703125" style="1" bestFit="1" customWidth="1"/>
    <col min="5857" max="5857" width="17.7109375" style="1" bestFit="1" customWidth="1"/>
    <col min="5858" max="6107" width="9.140625" style="1"/>
    <col min="6108" max="6108" width="10.7109375" style="1" customWidth="1"/>
    <col min="6109" max="6109" width="19.5703125" style="1" customWidth="1"/>
    <col min="6110" max="6110" width="41.7109375" style="1" customWidth="1"/>
    <col min="6111" max="6111" width="23.42578125" style="1" customWidth="1"/>
    <col min="6112" max="6112" width="16.5703125" style="1" bestFit="1" customWidth="1"/>
    <col min="6113" max="6113" width="17.7109375" style="1" bestFit="1" customWidth="1"/>
    <col min="6114" max="6363" width="9.140625" style="1"/>
    <col min="6364" max="6364" width="10.7109375" style="1" customWidth="1"/>
    <col min="6365" max="6365" width="19.5703125" style="1" customWidth="1"/>
    <col min="6366" max="6366" width="41.7109375" style="1" customWidth="1"/>
    <col min="6367" max="6367" width="23.42578125" style="1" customWidth="1"/>
    <col min="6368" max="6368" width="16.5703125" style="1" bestFit="1" customWidth="1"/>
    <col min="6369" max="6369" width="17.7109375" style="1" bestFit="1" customWidth="1"/>
    <col min="6370" max="6619" width="9.140625" style="1"/>
    <col min="6620" max="6620" width="10.7109375" style="1" customWidth="1"/>
    <col min="6621" max="6621" width="19.5703125" style="1" customWidth="1"/>
    <col min="6622" max="6622" width="41.7109375" style="1" customWidth="1"/>
    <col min="6623" max="6623" width="23.42578125" style="1" customWidth="1"/>
    <col min="6624" max="6624" width="16.5703125" style="1" bestFit="1" customWidth="1"/>
    <col min="6625" max="6625" width="17.7109375" style="1" bestFit="1" customWidth="1"/>
    <col min="6626" max="6875" width="9.140625" style="1"/>
    <col min="6876" max="6876" width="10.7109375" style="1" customWidth="1"/>
    <col min="6877" max="6877" width="19.5703125" style="1" customWidth="1"/>
    <col min="6878" max="6878" width="41.7109375" style="1" customWidth="1"/>
    <col min="6879" max="6879" width="23.42578125" style="1" customWidth="1"/>
    <col min="6880" max="6880" width="16.5703125" style="1" bestFit="1" customWidth="1"/>
    <col min="6881" max="6881" width="17.7109375" style="1" bestFit="1" customWidth="1"/>
    <col min="6882" max="7131" width="9.140625" style="1"/>
    <col min="7132" max="7132" width="10.7109375" style="1" customWidth="1"/>
    <col min="7133" max="7133" width="19.5703125" style="1" customWidth="1"/>
    <col min="7134" max="7134" width="41.7109375" style="1" customWidth="1"/>
    <col min="7135" max="7135" width="23.42578125" style="1" customWidth="1"/>
    <col min="7136" max="7136" width="16.5703125" style="1" bestFit="1" customWidth="1"/>
    <col min="7137" max="7137" width="17.7109375" style="1" bestFit="1" customWidth="1"/>
    <col min="7138" max="7387" width="9.140625" style="1"/>
    <col min="7388" max="7388" width="10.7109375" style="1" customWidth="1"/>
    <col min="7389" max="7389" width="19.5703125" style="1" customWidth="1"/>
    <col min="7390" max="7390" width="41.7109375" style="1" customWidth="1"/>
    <col min="7391" max="7391" width="23.42578125" style="1" customWidth="1"/>
    <col min="7392" max="7392" width="16.5703125" style="1" bestFit="1" customWidth="1"/>
    <col min="7393" max="7393" width="17.7109375" style="1" bestFit="1" customWidth="1"/>
    <col min="7394" max="7643" width="9.140625" style="1"/>
    <col min="7644" max="7644" width="10.7109375" style="1" customWidth="1"/>
    <col min="7645" max="7645" width="19.5703125" style="1" customWidth="1"/>
    <col min="7646" max="7646" width="41.7109375" style="1" customWidth="1"/>
    <col min="7647" max="7647" width="23.42578125" style="1" customWidth="1"/>
    <col min="7648" max="7648" width="16.5703125" style="1" bestFit="1" customWidth="1"/>
    <col min="7649" max="7649" width="17.7109375" style="1" bestFit="1" customWidth="1"/>
    <col min="7650" max="7899" width="9.140625" style="1"/>
    <col min="7900" max="7900" width="10.7109375" style="1" customWidth="1"/>
    <col min="7901" max="7901" width="19.5703125" style="1" customWidth="1"/>
    <col min="7902" max="7902" width="41.7109375" style="1" customWidth="1"/>
    <col min="7903" max="7903" width="23.42578125" style="1" customWidth="1"/>
    <col min="7904" max="7904" width="16.5703125" style="1" bestFit="1" customWidth="1"/>
    <col min="7905" max="7905" width="17.7109375" style="1" bestFit="1" customWidth="1"/>
    <col min="7906" max="8155" width="9.140625" style="1"/>
    <col min="8156" max="8156" width="10.7109375" style="1" customWidth="1"/>
    <col min="8157" max="8157" width="19.5703125" style="1" customWidth="1"/>
    <col min="8158" max="8158" width="41.7109375" style="1" customWidth="1"/>
    <col min="8159" max="8159" width="23.42578125" style="1" customWidth="1"/>
    <col min="8160" max="8160" width="16.5703125" style="1" bestFit="1" customWidth="1"/>
    <col min="8161" max="8161" width="17.7109375" style="1" bestFit="1" customWidth="1"/>
    <col min="8162" max="8411" width="9.140625" style="1"/>
    <col min="8412" max="8412" width="10.7109375" style="1" customWidth="1"/>
    <col min="8413" max="8413" width="19.5703125" style="1" customWidth="1"/>
    <col min="8414" max="8414" width="41.7109375" style="1" customWidth="1"/>
    <col min="8415" max="8415" width="23.42578125" style="1" customWidth="1"/>
    <col min="8416" max="8416" width="16.5703125" style="1" bestFit="1" customWidth="1"/>
    <col min="8417" max="8417" width="17.7109375" style="1" bestFit="1" customWidth="1"/>
    <col min="8418" max="8667" width="9.140625" style="1"/>
    <col min="8668" max="8668" width="10.7109375" style="1" customWidth="1"/>
    <col min="8669" max="8669" width="19.5703125" style="1" customWidth="1"/>
    <col min="8670" max="8670" width="41.7109375" style="1" customWidth="1"/>
    <col min="8671" max="8671" width="23.42578125" style="1" customWidth="1"/>
    <col min="8672" max="8672" width="16.5703125" style="1" bestFit="1" customWidth="1"/>
    <col min="8673" max="8673" width="17.7109375" style="1" bestFit="1" customWidth="1"/>
    <col min="8674" max="8923" width="9.140625" style="1"/>
    <col min="8924" max="8924" width="10.7109375" style="1" customWidth="1"/>
    <col min="8925" max="8925" width="19.5703125" style="1" customWidth="1"/>
    <col min="8926" max="8926" width="41.7109375" style="1" customWidth="1"/>
    <col min="8927" max="8927" width="23.42578125" style="1" customWidth="1"/>
    <col min="8928" max="8928" width="16.5703125" style="1" bestFit="1" customWidth="1"/>
    <col min="8929" max="8929" width="17.7109375" style="1" bestFit="1" customWidth="1"/>
    <col min="8930" max="9179" width="9.140625" style="1"/>
    <col min="9180" max="9180" width="10.7109375" style="1" customWidth="1"/>
    <col min="9181" max="9181" width="19.5703125" style="1" customWidth="1"/>
    <col min="9182" max="9182" width="41.7109375" style="1" customWidth="1"/>
    <col min="9183" max="9183" width="23.42578125" style="1" customWidth="1"/>
    <col min="9184" max="9184" width="16.5703125" style="1" bestFit="1" customWidth="1"/>
    <col min="9185" max="9185" width="17.7109375" style="1" bestFit="1" customWidth="1"/>
    <col min="9186" max="9435" width="9.140625" style="1"/>
    <col min="9436" max="9436" width="10.7109375" style="1" customWidth="1"/>
    <col min="9437" max="9437" width="19.5703125" style="1" customWidth="1"/>
    <col min="9438" max="9438" width="41.7109375" style="1" customWidth="1"/>
    <col min="9439" max="9439" width="23.42578125" style="1" customWidth="1"/>
    <col min="9440" max="9440" width="16.5703125" style="1" bestFit="1" customWidth="1"/>
    <col min="9441" max="9441" width="17.7109375" style="1" bestFit="1" customWidth="1"/>
    <col min="9442" max="9691" width="9.140625" style="1"/>
    <col min="9692" max="9692" width="10.7109375" style="1" customWidth="1"/>
    <col min="9693" max="9693" width="19.5703125" style="1" customWidth="1"/>
    <col min="9694" max="9694" width="41.7109375" style="1" customWidth="1"/>
    <col min="9695" max="9695" width="23.42578125" style="1" customWidth="1"/>
    <col min="9696" max="9696" width="16.5703125" style="1" bestFit="1" customWidth="1"/>
    <col min="9697" max="9697" width="17.7109375" style="1" bestFit="1" customWidth="1"/>
    <col min="9698" max="9947" width="9.140625" style="1"/>
    <col min="9948" max="9948" width="10.7109375" style="1" customWidth="1"/>
    <col min="9949" max="9949" width="19.5703125" style="1" customWidth="1"/>
    <col min="9950" max="9950" width="41.7109375" style="1" customWidth="1"/>
    <col min="9951" max="9951" width="23.42578125" style="1" customWidth="1"/>
    <col min="9952" max="9952" width="16.5703125" style="1" bestFit="1" customWidth="1"/>
    <col min="9953" max="9953" width="17.7109375" style="1" bestFit="1" customWidth="1"/>
    <col min="9954" max="10203" width="9.140625" style="1"/>
    <col min="10204" max="10204" width="10.7109375" style="1" customWidth="1"/>
    <col min="10205" max="10205" width="19.5703125" style="1" customWidth="1"/>
    <col min="10206" max="10206" width="41.7109375" style="1" customWidth="1"/>
    <col min="10207" max="10207" width="23.42578125" style="1" customWidth="1"/>
    <col min="10208" max="10208" width="16.5703125" style="1" bestFit="1" customWidth="1"/>
    <col min="10209" max="10209" width="17.7109375" style="1" bestFit="1" customWidth="1"/>
    <col min="10210" max="10459" width="9.140625" style="1"/>
    <col min="10460" max="10460" width="10.7109375" style="1" customWidth="1"/>
    <col min="10461" max="10461" width="19.5703125" style="1" customWidth="1"/>
    <col min="10462" max="10462" width="41.7109375" style="1" customWidth="1"/>
    <col min="10463" max="10463" width="23.42578125" style="1" customWidth="1"/>
    <col min="10464" max="10464" width="16.5703125" style="1" bestFit="1" customWidth="1"/>
    <col min="10465" max="10465" width="17.7109375" style="1" bestFit="1" customWidth="1"/>
    <col min="10466" max="10715" width="9.140625" style="1"/>
    <col min="10716" max="10716" width="10.7109375" style="1" customWidth="1"/>
    <col min="10717" max="10717" width="19.5703125" style="1" customWidth="1"/>
    <col min="10718" max="10718" width="41.7109375" style="1" customWidth="1"/>
    <col min="10719" max="10719" width="23.42578125" style="1" customWidth="1"/>
    <col min="10720" max="10720" width="16.5703125" style="1" bestFit="1" customWidth="1"/>
    <col min="10721" max="10721" width="17.7109375" style="1" bestFit="1" customWidth="1"/>
    <col min="10722" max="10971" width="9.140625" style="1"/>
    <col min="10972" max="10972" width="10.7109375" style="1" customWidth="1"/>
    <col min="10973" max="10973" width="19.5703125" style="1" customWidth="1"/>
    <col min="10974" max="10974" width="41.7109375" style="1" customWidth="1"/>
    <col min="10975" max="10975" width="23.42578125" style="1" customWidth="1"/>
    <col min="10976" max="10976" width="16.5703125" style="1" bestFit="1" customWidth="1"/>
    <col min="10977" max="10977" width="17.7109375" style="1" bestFit="1" customWidth="1"/>
    <col min="10978" max="11227" width="9.140625" style="1"/>
    <col min="11228" max="11228" width="10.7109375" style="1" customWidth="1"/>
    <col min="11229" max="11229" width="19.5703125" style="1" customWidth="1"/>
    <col min="11230" max="11230" width="41.7109375" style="1" customWidth="1"/>
    <col min="11231" max="11231" width="23.42578125" style="1" customWidth="1"/>
    <col min="11232" max="11232" width="16.5703125" style="1" bestFit="1" customWidth="1"/>
    <col min="11233" max="11233" width="17.7109375" style="1" bestFit="1" customWidth="1"/>
    <col min="11234" max="11483" width="9.140625" style="1"/>
    <col min="11484" max="11484" width="10.7109375" style="1" customWidth="1"/>
    <col min="11485" max="11485" width="19.5703125" style="1" customWidth="1"/>
    <col min="11486" max="11486" width="41.7109375" style="1" customWidth="1"/>
    <col min="11487" max="11487" width="23.42578125" style="1" customWidth="1"/>
    <col min="11488" max="11488" width="16.5703125" style="1" bestFit="1" customWidth="1"/>
    <col min="11489" max="11489" width="17.7109375" style="1" bestFit="1" customWidth="1"/>
    <col min="11490" max="11739" width="9.140625" style="1"/>
    <col min="11740" max="11740" width="10.7109375" style="1" customWidth="1"/>
    <col min="11741" max="11741" width="19.5703125" style="1" customWidth="1"/>
    <col min="11742" max="11742" width="41.7109375" style="1" customWidth="1"/>
    <col min="11743" max="11743" width="23.42578125" style="1" customWidth="1"/>
    <col min="11744" max="11744" width="16.5703125" style="1" bestFit="1" customWidth="1"/>
    <col min="11745" max="11745" width="17.7109375" style="1" bestFit="1" customWidth="1"/>
    <col min="11746" max="11995" width="9.140625" style="1"/>
    <col min="11996" max="11996" width="10.7109375" style="1" customWidth="1"/>
    <col min="11997" max="11997" width="19.5703125" style="1" customWidth="1"/>
    <col min="11998" max="11998" width="41.7109375" style="1" customWidth="1"/>
    <col min="11999" max="11999" width="23.42578125" style="1" customWidth="1"/>
    <col min="12000" max="12000" width="16.5703125" style="1" bestFit="1" customWidth="1"/>
    <col min="12001" max="12001" width="17.7109375" style="1" bestFit="1" customWidth="1"/>
    <col min="12002" max="12251" width="9.140625" style="1"/>
    <col min="12252" max="12252" width="10.7109375" style="1" customWidth="1"/>
    <col min="12253" max="12253" width="19.5703125" style="1" customWidth="1"/>
    <col min="12254" max="12254" width="41.7109375" style="1" customWidth="1"/>
    <col min="12255" max="12255" width="23.42578125" style="1" customWidth="1"/>
    <col min="12256" max="12256" width="16.5703125" style="1" bestFit="1" customWidth="1"/>
    <col min="12257" max="12257" width="17.7109375" style="1" bestFit="1" customWidth="1"/>
    <col min="12258" max="12507" width="9.140625" style="1"/>
    <col min="12508" max="12508" width="10.7109375" style="1" customWidth="1"/>
    <col min="12509" max="12509" width="19.5703125" style="1" customWidth="1"/>
    <col min="12510" max="12510" width="41.7109375" style="1" customWidth="1"/>
    <col min="12511" max="12511" width="23.42578125" style="1" customWidth="1"/>
    <col min="12512" max="12512" width="16.5703125" style="1" bestFit="1" customWidth="1"/>
    <col min="12513" max="12513" width="17.7109375" style="1" bestFit="1" customWidth="1"/>
    <col min="12514" max="12763" width="9.140625" style="1"/>
    <col min="12764" max="12764" width="10.7109375" style="1" customWidth="1"/>
    <col min="12765" max="12765" width="19.5703125" style="1" customWidth="1"/>
    <col min="12766" max="12766" width="41.7109375" style="1" customWidth="1"/>
    <col min="12767" max="12767" width="23.42578125" style="1" customWidth="1"/>
    <col min="12768" max="12768" width="16.5703125" style="1" bestFit="1" customWidth="1"/>
    <col min="12769" max="12769" width="17.7109375" style="1" bestFit="1" customWidth="1"/>
    <col min="12770" max="13019" width="9.140625" style="1"/>
    <col min="13020" max="13020" width="10.7109375" style="1" customWidth="1"/>
    <col min="13021" max="13021" width="19.5703125" style="1" customWidth="1"/>
    <col min="13022" max="13022" width="41.7109375" style="1" customWidth="1"/>
    <col min="13023" max="13023" width="23.42578125" style="1" customWidth="1"/>
    <col min="13024" max="13024" width="16.5703125" style="1" bestFit="1" customWidth="1"/>
    <col min="13025" max="13025" width="17.7109375" style="1" bestFit="1" customWidth="1"/>
    <col min="13026" max="13275" width="9.140625" style="1"/>
    <col min="13276" max="13276" width="10.7109375" style="1" customWidth="1"/>
    <col min="13277" max="13277" width="19.5703125" style="1" customWidth="1"/>
    <col min="13278" max="13278" width="41.7109375" style="1" customWidth="1"/>
    <col min="13279" max="13279" width="23.42578125" style="1" customWidth="1"/>
    <col min="13280" max="13280" width="16.5703125" style="1" bestFit="1" customWidth="1"/>
    <col min="13281" max="13281" width="17.7109375" style="1" bestFit="1" customWidth="1"/>
    <col min="13282" max="13531" width="9.140625" style="1"/>
    <col min="13532" max="13532" width="10.7109375" style="1" customWidth="1"/>
    <col min="13533" max="13533" width="19.5703125" style="1" customWidth="1"/>
    <col min="13534" max="13534" width="41.7109375" style="1" customWidth="1"/>
    <col min="13535" max="13535" width="23.42578125" style="1" customWidth="1"/>
    <col min="13536" max="13536" width="16.5703125" style="1" bestFit="1" customWidth="1"/>
    <col min="13537" max="13537" width="17.7109375" style="1" bestFit="1" customWidth="1"/>
    <col min="13538" max="13787" width="9.140625" style="1"/>
    <col min="13788" max="13788" width="10.7109375" style="1" customWidth="1"/>
    <col min="13789" max="13789" width="19.5703125" style="1" customWidth="1"/>
    <col min="13790" max="13790" width="41.7109375" style="1" customWidth="1"/>
    <col min="13791" max="13791" width="23.42578125" style="1" customWidth="1"/>
    <col min="13792" max="13792" width="16.5703125" style="1" bestFit="1" customWidth="1"/>
    <col min="13793" max="13793" width="17.7109375" style="1" bestFit="1" customWidth="1"/>
    <col min="13794" max="14043" width="9.140625" style="1"/>
    <col min="14044" max="14044" width="10.7109375" style="1" customWidth="1"/>
    <col min="14045" max="14045" width="19.5703125" style="1" customWidth="1"/>
    <col min="14046" max="14046" width="41.7109375" style="1" customWidth="1"/>
    <col min="14047" max="14047" width="23.42578125" style="1" customWidth="1"/>
    <col min="14048" max="14048" width="16.5703125" style="1" bestFit="1" customWidth="1"/>
    <col min="14049" max="14049" width="17.7109375" style="1" bestFit="1" customWidth="1"/>
    <col min="14050" max="14299" width="9.140625" style="1"/>
    <col min="14300" max="14300" width="10.7109375" style="1" customWidth="1"/>
    <col min="14301" max="14301" width="19.5703125" style="1" customWidth="1"/>
    <col min="14302" max="14302" width="41.7109375" style="1" customWidth="1"/>
    <col min="14303" max="14303" width="23.42578125" style="1" customWidth="1"/>
    <col min="14304" max="14304" width="16.5703125" style="1" bestFit="1" customWidth="1"/>
    <col min="14305" max="14305" width="17.7109375" style="1" bestFit="1" customWidth="1"/>
    <col min="14306" max="14555" width="9.140625" style="1"/>
    <col min="14556" max="14556" width="10.7109375" style="1" customWidth="1"/>
    <col min="14557" max="14557" width="19.5703125" style="1" customWidth="1"/>
    <col min="14558" max="14558" width="41.7109375" style="1" customWidth="1"/>
    <col min="14559" max="14559" width="23.42578125" style="1" customWidth="1"/>
    <col min="14560" max="14560" width="16.5703125" style="1" bestFit="1" customWidth="1"/>
    <col min="14561" max="14561" width="17.7109375" style="1" bestFit="1" customWidth="1"/>
    <col min="14562" max="14811" width="9.140625" style="1"/>
    <col min="14812" max="14812" width="10.7109375" style="1" customWidth="1"/>
    <col min="14813" max="14813" width="19.5703125" style="1" customWidth="1"/>
    <col min="14814" max="14814" width="41.7109375" style="1" customWidth="1"/>
    <col min="14815" max="14815" width="23.42578125" style="1" customWidth="1"/>
    <col min="14816" max="14816" width="16.5703125" style="1" bestFit="1" customWidth="1"/>
    <col min="14817" max="14817" width="17.7109375" style="1" bestFit="1" customWidth="1"/>
    <col min="14818" max="15067" width="9.140625" style="1"/>
    <col min="15068" max="15068" width="10.7109375" style="1" customWidth="1"/>
    <col min="15069" max="15069" width="19.5703125" style="1" customWidth="1"/>
    <col min="15070" max="15070" width="41.7109375" style="1" customWidth="1"/>
    <col min="15071" max="15071" width="23.42578125" style="1" customWidth="1"/>
    <col min="15072" max="15072" width="16.5703125" style="1" bestFit="1" customWidth="1"/>
    <col min="15073" max="15073" width="17.7109375" style="1" bestFit="1" customWidth="1"/>
    <col min="15074" max="15323" width="9.140625" style="1"/>
    <col min="15324" max="15324" width="10.7109375" style="1" customWidth="1"/>
    <col min="15325" max="15325" width="19.5703125" style="1" customWidth="1"/>
    <col min="15326" max="15326" width="41.7109375" style="1" customWidth="1"/>
    <col min="15327" max="15327" width="23.42578125" style="1" customWidth="1"/>
    <col min="15328" max="15328" width="16.5703125" style="1" bestFit="1" customWidth="1"/>
    <col min="15329" max="15329" width="17.7109375" style="1" bestFit="1" customWidth="1"/>
    <col min="15330" max="15579" width="9.140625" style="1"/>
    <col min="15580" max="15580" width="10.7109375" style="1" customWidth="1"/>
    <col min="15581" max="15581" width="19.5703125" style="1" customWidth="1"/>
    <col min="15582" max="15582" width="41.7109375" style="1" customWidth="1"/>
    <col min="15583" max="15583" width="23.42578125" style="1" customWidth="1"/>
    <col min="15584" max="15584" width="16.5703125" style="1" bestFit="1" customWidth="1"/>
    <col min="15585" max="15585" width="17.7109375" style="1" bestFit="1" customWidth="1"/>
    <col min="15586" max="15835" width="9.140625" style="1"/>
    <col min="15836" max="15836" width="10.7109375" style="1" customWidth="1"/>
    <col min="15837" max="15837" width="19.5703125" style="1" customWidth="1"/>
    <col min="15838" max="15838" width="41.7109375" style="1" customWidth="1"/>
    <col min="15839" max="15839" width="23.42578125" style="1" customWidth="1"/>
    <col min="15840" max="15840" width="16.5703125" style="1" bestFit="1" customWidth="1"/>
    <col min="15841" max="15841" width="17.7109375" style="1" bestFit="1" customWidth="1"/>
    <col min="15842" max="16091" width="9.140625" style="1"/>
    <col min="16092" max="16092" width="10.7109375" style="1" customWidth="1"/>
    <col min="16093" max="16093" width="19.5703125" style="1" customWidth="1"/>
    <col min="16094" max="16094" width="41.7109375" style="1" customWidth="1"/>
    <col min="16095" max="16095" width="23.42578125" style="1" customWidth="1"/>
    <col min="16096" max="16096" width="16.5703125" style="1" bestFit="1" customWidth="1"/>
    <col min="16097" max="16097" width="17.7109375" style="1" bestFit="1" customWidth="1"/>
    <col min="16098" max="16384" width="9.140625" style="1"/>
  </cols>
  <sheetData>
    <row r="1" spans="1:7" ht="24.95" customHeight="1" x14ac:dyDescent="0.2">
      <c r="A1" s="37"/>
      <c r="B1" s="36"/>
      <c r="C1" s="36"/>
      <c r="D1" s="35"/>
      <c r="E1" s="34"/>
      <c r="F1" s="33"/>
    </row>
    <row r="2" spans="1:7" ht="24.95" customHeight="1" x14ac:dyDescent="0.2">
      <c r="A2" s="37"/>
      <c r="B2" s="36"/>
      <c r="C2" s="36"/>
      <c r="D2" s="35"/>
      <c r="E2" s="34"/>
      <c r="F2" s="33"/>
    </row>
    <row r="3" spans="1:7" ht="24.95" customHeight="1" x14ac:dyDescent="0.2">
      <c r="A3" s="37"/>
      <c r="B3" s="36"/>
      <c r="C3" s="36"/>
      <c r="D3" s="35"/>
      <c r="E3" s="34"/>
      <c r="F3" s="33"/>
    </row>
    <row r="4" spans="1:7" ht="24.95" customHeight="1" x14ac:dyDescent="0.2">
      <c r="A4" s="37"/>
      <c r="B4" s="36"/>
      <c r="C4" s="36"/>
      <c r="D4" s="35"/>
      <c r="E4" s="34"/>
      <c r="F4" s="33"/>
    </row>
    <row r="5" spans="1:7" ht="24.95" customHeight="1" x14ac:dyDescent="0.2">
      <c r="A5" s="37"/>
      <c r="B5" s="36"/>
      <c r="C5" s="36"/>
      <c r="D5" s="35"/>
      <c r="E5" s="34"/>
      <c r="F5" s="33"/>
    </row>
    <row r="6" spans="1:7" ht="24.95" customHeight="1" x14ac:dyDescent="0.2">
      <c r="A6" s="51" t="s">
        <v>11</v>
      </c>
      <c r="B6" s="52"/>
      <c r="C6" s="52"/>
      <c r="D6" s="52"/>
      <c r="E6" s="52"/>
      <c r="F6" s="53"/>
    </row>
    <row r="7" spans="1:7" ht="24.95" customHeight="1" x14ac:dyDescent="0.2">
      <c r="A7" s="51"/>
      <c r="B7" s="52"/>
      <c r="C7" s="52"/>
      <c r="D7" s="52"/>
      <c r="E7" s="52"/>
      <c r="F7" s="53"/>
    </row>
    <row r="8" spans="1:7" ht="24.95" customHeight="1" x14ac:dyDescent="0.25">
      <c r="A8" s="54" t="s">
        <v>10</v>
      </c>
      <c r="B8" s="55"/>
      <c r="C8" s="55"/>
      <c r="D8" s="55"/>
      <c r="E8" s="55"/>
      <c r="F8" s="56"/>
    </row>
    <row r="9" spans="1:7" ht="24.95" customHeight="1" x14ac:dyDescent="0.25">
      <c r="A9" s="57" t="s">
        <v>12</v>
      </c>
      <c r="B9" s="58"/>
      <c r="C9" s="58"/>
      <c r="D9" s="58"/>
      <c r="E9" s="58"/>
      <c r="F9" s="59"/>
    </row>
    <row r="10" spans="1:7" s="7" customFormat="1" ht="24.95" customHeight="1" x14ac:dyDescent="0.25">
      <c r="A10" s="32"/>
      <c r="B10" s="30"/>
      <c r="C10" s="31"/>
      <c r="D10" s="30"/>
      <c r="E10" s="29"/>
      <c r="F10" s="28"/>
    </row>
    <row r="11" spans="1:7" s="7" customFormat="1" ht="24.95" customHeight="1" thickBot="1" x14ac:dyDescent="0.25">
      <c r="A11" s="27"/>
      <c r="B11" s="26"/>
      <c r="C11" s="25"/>
      <c r="D11" s="24"/>
      <c r="E11" s="23"/>
      <c r="F11" s="22"/>
    </row>
    <row r="12" spans="1:7" s="7" customFormat="1" ht="50.1" customHeight="1" x14ac:dyDescent="0.25">
      <c r="A12" s="21"/>
      <c r="B12" s="20"/>
      <c r="C12" s="19"/>
      <c r="D12" s="18" t="s">
        <v>9</v>
      </c>
      <c r="E12" s="18"/>
      <c r="F12" s="17"/>
      <c r="G12" s="16"/>
    </row>
    <row r="13" spans="1:7" s="7" customFormat="1" ht="50.1" customHeight="1" x14ac:dyDescent="0.25">
      <c r="A13" s="15" t="s">
        <v>8</v>
      </c>
      <c r="B13" s="14"/>
      <c r="C13" s="13"/>
      <c r="D13" s="11"/>
      <c r="E13" s="12"/>
      <c r="F13" s="11"/>
    </row>
    <row r="14" spans="1:7" s="7" customFormat="1" ht="50.1" customHeight="1" x14ac:dyDescent="0.25">
      <c r="A14" s="9"/>
      <c r="B14" s="9" t="s">
        <v>7</v>
      </c>
      <c r="C14" s="9" t="s">
        <v>6</v>
      </c>
      <c r="D14" s="9" t="s">
        <v>5</v>
      </c>
      <c r="E14" s="10" t="s">
        <v>4</v>
      </c>
      <c r="F14" s="9" t="s">
        <v>3</v>
      </c>
    </row>
    <row r="15" spans="1:7" s="7" customFormat="1" ht="99.95" customHeight="1" x14ac:dyDescent="0.3">
      <c r="A15" s="38">
        <v>45657</v>
      </c>
      <c r="B15" s="39"/>
      <c r="C15" s="40" t="s">
        <v>2</v>
      </c>
      <c r="D15" s="41"/>
      <c r="E15" s="42"/>
      <c r="F15" s="43">
        <f>+F12</f>
        <v>0</v>
      </c>
    </row>
    <row r="16" spans="1:7" s="7" customFormat="1" ht="99.95" customHeight="1" x14ac:dyDescent="0.3">
      <c r="A16" s="38">
        <v>45658</v>
      </c>
      <c r="B16" s="39"/>
      <c r="C16" s="40" t="s">
        <v>1</v>
      </c>
      <c r="D16" s="44">
        <v>6792286219</v>
      </c>
      <c r="E16" s="42"/>
      <c r="F16" s="45">
        <f>+F15+D16</f>
        <v>6792286219</v>
      </c>
      <c r="G16" s="8"/>
    </row>
    <row r="17" spans="1:6" s="7" customFormat="1" ht="99.95" customHeight="1" x14ac:dyDescent="0.3">
      <c r="A17" s="38">
        <v>45658</v>
      </c>
      <c r="B17" s="39"/>
      <c r="C17" s="40" t="s">
        <v>0</v>
      </c>
      <c r="D17" s="46">
        <v>42000000</v>
      </c>
      <c r="E17" s="42"/>
      <c r="F17" s="45">
        <f t="shared" ref="F17:F80" si="0">+F16+D17-E17</f>
        <v>6834286219</v>
      </c>
    </row>
    <row r="18" spans="1:6" s="7" customFormat="1" ht="111" customHeight="1" x14ac:dyDescent="0.3">
      <c r="A18" s="47" t="s">
        <v>231</v>
      </c>
      <c r="B18" s="48" t="s">
        <v>13</v>
      </c>
      <c r="C18" s="49" t="s">
        <v>243</v>
      </c>
      <c r="D18" s="46"/>
      <c r="E18" s="50">
        <v>7899000</v>
      </c>
      <c r="F18" s="45">
        <f t="shared" si="0"/>
        <v>6826387219</v>
      </c>
    </row>
    <row r="19" spans="1:6" s="7" customFormat="1" ht="123" customHeight="1" x14ac:dyDescent="0.3">
      <c r="A19" s="47" t="s">
        <v>231</v>
      </c>
      <c r="B19" s="48" t="s">
        <v>14</v>
      </c>
      <c r="C19" s="49" t="s">
        <v>244</v>
      </c>
      <c r="D19" s="46"/>
      <c r="E19" s="50">
        <v>846945</v>
      </c>
      <c r="F19" s="45">
        <f t="shared" si="0"/>
        <v>6825540274</v>
      </c>
    </row>
    <row r="20" spans="1:6" s="7" customFormat="1" ht="123" customHeight="1" x14ac:dyDescent="0.3">
      <c r="A20" s="47" t="s">
        <v>231</v>
      </c>
      <c r="B20" s="48" t="s">
        <v>15</v>
      </c>
      <c r="C20" s="49" t="s">
        <v>245</v>
      </c>
      <c r="D20" s="46"/>
      <c r="E20" s="50">
        <v>69660</v>
      </c>
      <c r="F20" s="45">
        <f t="shared" si="0"/>
        <v>6825470614</v>
      </c>
    </row>
    <row r="21" spans="1:6" s="7" customFormat="1" ht="101.25" customHeight="1" x14ac:dyDescent="0.3">
      <c r="A21" s="47" t="s">
        <v>231</v>
      </c>
      <c r="B21" s="48" t="s">
        <v>16</v>
      </c>
      <c r="C21" s="49" t="s">
        <v>246</v>
      </c>
      <c r="D21" s="46"/>
      <c r="E21" s="50">
        <v>286800</v>
      </c>
      <c r="F21" s="45">
        <f t="shared" si="0"/>
        <v>6825183814</v>
      </c>
    </row>
    <row r="22" spans="1:6" s="7" customFormat="1" ht="96" customHeight="1" x14ac:dyDescent="0.3">
      <c r="A22" s="47" t="s">
        <v>231</v>
      </c>
      <c r="B22" s="48" t="s">
        <v>17</v>
      </c>
      <c r="C22" s="49" t="s">
        <v>247</v>
      </c>
      <c r="D22" s="46"/>
      <c r="E22" s="50">
        <v>160080</v>
      </c>
      <c r="F22" s="45">
        <f t="shared" si="0"/>
        <v>6825023734</v>
      </c>
    </row>
    <row r="23" spans="1:6" s="7" customFormat="1" ht="123" customHeight="1" x14ac:dyDescent="0.3">
      <c r="A23" s="47" t="s">
        <v>231</v>
      </c>
      <c r="B23" s="48" t="s">
        <v>18</v>
      </c>
      <c r="C23" s="49" t="s">
        <v>248</v>
      </c>
      <c r="D23" s="46"/>
      <c r="E23" s="50">
        <v>4208245</v>
      </c>
      <c r="F23" s="45">
        <f t="shared" si="0"/>
        <v>6820815489</v>
      </c>
    </row>
    <row r="24" spans="1:6" s="7" customFormat="1" ht="101.25" customHeight="1" x14ac:dyDescent="0.3">
      <c r="A24" s="47" t="s">
        <v>231</v>
      </c>
      <c r="B24" s="48" t="s">
        <v>19</v>
      </c>
      <c r="C24" s="49" t="s">
        <v>249</v>
      </c>
      <c r="D24" s="46"/>
      <c r="E24" s="50">
        <v>4819457.5</v>
      </c>
      <c r="F24" s="45">
        <f t="shared" si="0"/>
        <v>6815996031.5</v>
      </c>
    </row>
    <row r="25" spans="1:6" s="7" customFormat="1" ht="84.75" customHeight="1" x14ac:dyDescent="0.3">
      <c r="A25" s="47" t="s">
        <v>231</v>
      </c>
      <c r="B25" s="48" t="s">
        <v>20</v>
      </c>
      <c r="C25" s="49" t="s">
        <v>250</v>
      </c>
      <c r="D25" s="46"/>
      <c r="E25" s="50">
        <v>323150</v>
      </c>
      <c r="F25" s="45">
        <f t="shared" si="0"/>
        <v>6815672881.5</v>
      </c>
    </row>
    <row r="26" spans="1:6" s="7" customFormat="1" ht="97.5" customHeight="1" x14ac:dyDescent="0.3">
      <c r="A26" s="47" t="s">
        <v>231</v>
      </c>
      <c r="B26" s="48" t="s">
        <v>21</v>
      </c>
      <c r="C26" s="49" t="s">
        <v>251</v>
      </c>
      <c r="D26" s="46"/>
      <c r="E26" s="50">
        <v>188362.5</v>
      </c>
      <c r="F26" s="45">
        <f t="shared" si="0"/>
        <v>6815484519</v>
      </c>
    </row>
    <row r="27" spans="1:6" s="7" customFormat="1" ht="65.25" customHeight="1" x14ac:dyDescent="0.3">
      <c r="A27" s="47" t="s">
        <v>231</v>
      </c>
      <c r="B27" s="48" t="s">
        <v>22</v>
      </c>
      <c r="C27" s="49" t="s">
        <v>251</v>
      </c>
      <c r="D27" s="46"/>
      <c r="E27" s="50">
        <v>95735</v>
      </c>
      <c r="F27" s="45">
        <f t="shared" si="0"/>
        <v>6815388784</v>
      </c>
    </row>
    <row r="28" spans="1:6" s="7" customFormat="1" ht="54" customHeight="1" x14ac:dyDescent="0.3">
      <c r="A28" s="47" t="s">
        <v>231</v>
      </c>
      <c r="B28" s="48" t="s">
        <v>23</v>
      </c>
      <c r="C28" s="49" t="s">
        <v>252</v>
      </c>
      <c r="D28" s="46"/>
      <c r="E28" s="50">
        <v>16253.74</v>
      </c>
      <c r="F28" s="45">
        <f t="shared" si="0"/>
        <v>6815372530.2600002</v>
      </c>
    </row>
    <row r="29" spans="1:6" s="7" customFormat="1" ht="59.25" customHeight="1" x14ac:dyDescent="0.3">
      <c r="A29" s="47" t="s">
        <v>232</v>
      </c>
      <c r="B29" s="48" t="s">
        <v>24</v>
      </c>
      <c r="C29" s="49" t="s">
        <v>253</v>
      </c>
      <c r="D29" s="46"/>
      <c r="E29" s="50">
        <v>218524.74</v>
      </c>
      <c r="F29" s="45">
        <f t="shared" si="0"/>
        <v>6815154005.5200005</v>
      </c>
    </row>
    <row r="30" spans="1:6" s="7" customFormat="1" ht="72.75" customHeight="1" x14ac:dyDescent="0.3">
      <c r="A30" s="47" t="s">
        <v>232</v>
      </c>
      <c r="B30" s="48" t="s">
        <v>25</v>
      </c>
      <c r="C30" s="49" t="s">
        <v>254</v>
      </c>
      <c r="D30" s="46"/>
      <c r="E30" s="50">
        <v>480827.08</v>
      </c>
      <c r="F30" s="45">
        <f t="shared" si="0"/>
        <v>6814673178.4400005</v>
      </c>
    </row>
    <row r="31" spans="1:6" s="7" customFormat="1" ht="60" customHeight="1" x14ac:dyDescent="0.3">
      <c r="A31" s="47" t="s">
        <v>232</v>
      </c>
      <c r="B31" s="48" t="s">
        <v>26</v>
      </c>
      <c r="C31" s="49" t="s">
        <v>255</v>
      </c>
      <c r="D31" s="46"/>
      <c r="E31" s="50">
        <v>3805900</v>
      </c>
      <c r="F31" s="45">
        <f t="shared" si="0"/>
        <v>6810867278.4400005</v>
      </c>
    </row>
    <row r="32" spans="1:6" s="7" customFormat="1" ht="89.25" customHeight="1" x14ac:dyDescent="0.3">
      <c r="A32" s="47" t="s">
        <v>232</v>
      </c>
      <c r="B32" s="48" t="s">
        <v>27</v>
      </c>
      <c r="C32" s="49" t="s">
        <v>256</v>
      </c>
      <c r="D32" s="46"/>
      <c r="E32" s="50">
        <v>559910</v>
      </c>
      <c r="F32" s="45">
        <f t="shared" si="0"/>
        <v>6810307368.4400005</v>
      </c>
    </row>
    <row r="33" spans="1:6" s="7" customFormat="1" ht="92.25" customHeight="1" x14ac:dyDescent="0.3">
      <c r="A33" s="47" t="s">
        <v>232</v>
      </c>
      <c r="B33" s="48" t="s">
        <v>28</v>
      </c>
      <c r="C33" s="49" t="s">
        <v>257</v>
      </c>
      <c r="D33" s="46"/>
      <c r="E33" s="50">
        <v>991200</v>
      </c>
      <c r="F33" s="45">
        <f t="shared" si="0"/>
        <v>6809316168.4400005</v>
      </c>
    </row>
    <row r="34" spans="1:6" s="7" customFormat="1" ht="86.25" customHeight="1" x14ac:dyDescent="0.3">
      <c r="A34" s="47" t="s">
        <v>232</v>
      </c>
      <c r="B34" s="48" t="s">
        <v>29</v>
      </c>
      <c r="C34" s="49" t="s">
        <v>258</v>
      </c>
      <c r="D34" s="46"/>
      <c r="E34" s="50">
        <v>140398.37</v>
      </c>
      <c r="F34" s="45">
        <f t="shared" si="0"/>
        <v>6809175770.0700006</v>
      </c>
    </row>
    <row r="35" spans="1:6" s="7" customFormat="1" ht="123" customHeight="1" x14ac:dyDescent="0.3">
      <c r="A35" s="47" t="s">
        <v>232</v>
      </c>
      <c r="B35" s="48" t="s">
        <v>30</v>
      </c>
      <c r="C35" s="49" t="s">
        <v>259</v>
      </c>
      <c r="D35" s="46"/>
      <c r="E35" s="50">
        <v>30288</v>
      </c>
      <c r="F35" s="45">
        <f t="shared" si="0"/>
        <v>6809145482.0700006</v>
      </c>
    </row>
    <row r="36" spans="1:6" s="7" customFormat="1" ht="123" customHeight="1" x14ac:dyDescent="0.3">
      <c r="A36" s="47" t="s">
        <v>232</v>
      </c>
      <c r="B36" s="48" t="s">
        <v>31</v>
      </c>
      <c r="C36" s="49" t="s">
        <v>260</v>
      </c>
      <c r="D36" s="46"/>
      <c r="E36" s="50">
        <v>1210865.8799999999</v>
      </c>
      <c r="F36" s="45">
        <f t="shared" si="0"/>
        <v>6807934616.1900005</v>
      </c>
    </row>
    <row r="37" spans="1:6" s="7" customFormat="1" ht="123" customHeight="1" x14ac:dyDescent="0.3">
      <c r="A37" s="47" t="s">
        <v>232</v>
      </c>
      <c r="B37" s="48" t="s">
        <v>32</v>
      </c>
      <c r="C37" s="49" t="s">
        <v>261</v>
      </c>
      <c r="D37" s="46"/>
      <c r="E37" s="50">
        <v>6422706.4699999997</v>
      </c>
      <c r="F37" s="45">
        <f t="shared" si="0"/>
        <v>6801511909.7200003</v>
      </c>
    </row>
    <row r="38" spans="1:6" s="7" customFormat="1" ht="81.75" customHeight="1" x14ac:dyDescent="0.3">
      <c r="A38" s="47" t="s">
        <v>232</v>
      </c>
      <c r="B38" s="48" t="s">
        <v>33</v>
      </c>
      <c r="C38" s="49" t="s">
        <v>262</v>
      </c>
      <c r="D38" s="46"/>
      <c r="E38" s="50">
        <v>889700.2</v>
      </c>
      <c r="F38" s="45">
        <f t="shared" si="0"/>
        <v>6800622209.5200005</v>
      </c>
    </row>
    <row r="39" spans="1:6" s="7" customFormat="1" ht="79.5" customHeight="1" x14ac:dyDescent="0.3">
      <c r="A39" s="47" t="s">
        <v>232</v>
      </c>
      <c r="B39" s="48" t="s">
        <v>34</v>
      </c>
      <c r="C39" s="49" t="s">
        <v>263</v>
      </c>
      <c r="D39" s="46"/>
      <c r="E39" s="50">
        <v>17159.87</v>
      </c>
      <c r="F39" s="45">
        <f t="shared" si="0"/>
        <v>6800605049.6500006</v>
      </c>
    </row>
    <row r="40" spans="1:6" s="7" customFormat="1" ht="77.25" customHeight="1" x14ac:dyDescent="0.3">
      <c r="A40" s="47" t="s">
        <v>232</v>
      </c>
      <c r="B40" s="48" t="s">
        <v>35</v>
      </c>
      <c r="C40" s="49" t="s">
        <v>264</v>
      </c>
      <c r="D40" s="46"/>
      <c r="E40" s="50">
        <v>3572059.64</v>
      </c>
      <c r="F40" s="45">
        <f t="shared" si="0"/>
        <v>6797032990.0100002</v>
      </c>
    </row>
    <row r="41" spans="1:6" s="7" customFormat="1" ht="79.5" customHeight="1" x14ac:dyDescent="0.3">
      <c r="A41" s="47" t="s">
        <v>232</v>
      </c>
      <c r="B41" s="48" t="s">
        <v>36</v>
      </c>
      <c r="C41" s="49" t="s">
        <v>265</v>
      </c>
      <c r="D41" s="46"/>
      <c r="E41" s="50">
        <v>280343.5</v>
      </c>
      <c r="F41" s="45">
        <f t="shared" si="0"/>
        <v>6796752646.5100002</v>
      </c>
    </row>
    <row r="42" spans="1:6" s="7" customFormat="1" ht="123" customHeight="1" x14ac:dyDescent="0.3">
      <c r="A42" s="47" t="s">
        <v>232</v>
      </c>
      <c r="B42" s="48" t="s">
        <v>37</v>
      </c>
      <c r="C42" s="49" t="s">
        <v>266</v>
      </c>
      <c r="D42" s="46"/>
      <c r="E42" s="50">
        <v>261365.1</v>
      </c>
      <c r="F42" s="45">
        <f t="shared" si="0"/>
        <v>6796491281.4099998</v>
      </c>
    </row>
    <row r="43" spans="1:6" s="7" customFormat="1" ht="123" customHeight="1" x14ac:dyDescent="0.3">
      <c r="A43" s="47" t="s">
        <v>232</v>
      </c>
      <c r="B43" s="48" t="s">
        <v>38</v>
      </c>
      <c r="C43" s="49" t="s">
        <v>267</v>
      </c>
      <c r="D43" s="46"/>
      <c r="E43" s="50">
        <v>1209403.8500000001</v>
      </c>
      <c r="F43" s="45">
        <f t="shared" si="0"/>
        <v>6795281877.5599995</v>
      </c>
    </row>
    <row r="44" spans="1:6" s="7" customFormat="1" ht="123" customHeight="1" x14ac:dyDescent="0.3">
      <c r="A44" s="47" t="s">
        <v>232</v>
      </c>
      <c r="B44" s="48" t="s">
        <v>39</v>
      </c>
      <c r="C44" s="49" t="s">
        <v>268</v>
      </c>
      <c r="D44" s="46"/>
      <c r="E44" s="50">
        <v>520000</v>
      </c>
      <c r="F44" s="45">
        <f t="shared" si="0"/>
        <v>6794761877.5599995</v>
      </c>
    </row>
    <row r="45" spans="1:6" s="7" customFormat="1" ht="123" customHeight="1" x14ac:dyDescent="0.3">
      <c r="A45" s="47" t="s">
        <v>232</v>
      </c>
      <c r="B45" s="48" t="s">
        <v>40</v>
      </c>
      <c r="C45" s="49" t="s">
        <v>269</v>
      </c>
      <c r="D45" s="46"/>
      <c r="E45" s="50">
        <v>1026600</v>
      </c>
      <c r="F45" s="45">
        <f t="shared" si="0"/>
        <v>6793735277.5599995</v>
      </c>
    </row>
    <row r="46" spans="1:6" s="7" customFormat="1" ht="123" customHeight="1" x14ac:dyDescent="0.3">
      <c r="A46" s="47" t="s">
        <v>232</v>
      </c>
      <c r="B46" s="48" t="s">
        <v>41</v>
      </c>
      <c r="C46" s="49" t="s">
        <v>270</v>
      </c>
      <c r="D46" s="46"/>
      <c r="E46" s="50">
        <v>18339036.149999999</v>
      </c>
      <c r="F46" s="45">
        <f t="shared" si="0"/>
        <v>6775396241.4099998</v>
      </c>
    </row>
    <row r="47" spans="1:6" s="7" customFormat="1" ht="123" customHeight="1" x14ac:dyDescent="0.3">
      <c r="A47" s="47" t="s">
        <v>232</v>
      </c>
      <c r="B47" s="48" t="s">
        <v>42</v>
      </c>
      <c r="C47" s="49" t="s">
        <v>271</v>
      </c>
      <c r="D47" s="46"/>
      <c r="E47" s="50">
        <v>27356405.079999998</v>
      </c>
      <c r="F47" s="45">
        <f t="shared" si="0"/>
        <v>6748039836.3299999</v>
      </c>
    </row>
    <row r="48" spans="1:6" s="7" customFormat="1" ht="123" customHeight="1" x14ac:dyDescent="0.3">
      <c r="A48" s="47" t="s">
        <v>232</v>
      </c>
      <c r="B48" s="48" t="s">
        <v>43</v>
      </c>
      <c r="C48" s="49" t="s">
        <v>272</v>
      </c>
      <c r="D48" s="46"/>
      <c r="E48" s="50">
        <v>3800398.92</v>
      </c>
      <c r="F48" s="45">
        <f t="shared" si="0"/>
        <v>6744239437.4099998</v>
      </c>
    </row>
    <row r="49" spans="1:6" s="7" customFormat="1" ht="123" customHeight="1" x14ac:dyDescent="0.3">
      <c r="A49" s="47" t="s">
        <v>232</v>
      </c>
      <c r="B49" s="48" t="s">
        <v>44</v>
      </c>
      <c r="C49" s="49" t="s">
        <v>273</v>
      </c>
      <c r="D49" s="46"/>
      <c r="E49" s="50">
        <v>14997063</v>
      </c>
      <c r="F49" s="45">
        <f t="shared" si="0"/>
        <v>6729242374.4099998</v>
      </c>
    </row>
    <row r="50" spans="1:6" s="7" customFormat="1" ht="123" customHeight="1" x14ac:dyDescent="0.3">
      <c r="A50" s="47" t="s">
        <v>232</v>
      </c>
      <c r="B50" s="48" t="s">
        <v>45</v>
      </c>
      <c r="C50" s="49" t="s">
        <v>274</v>
      </c>
      <c r="D50" s="46"/>
      <c r="E50" s="50">
        <v>6952674</v>
      </c>
      <c r="F50" s="45">
        <f t="shared" si="0"/>
        <v>6722289700.4099998</v>
      </c>
    </row>
    <row r="51" spans="1:6" s="7" customFormat="1" ht="123" customHeight="1" x14ac:dyDescent="0.3">
      <c r="A51" s="47" t="s">
        <v>232</v>
      </c>
      <c r="B51" s="48" t="s">
        <v>46</v>
      </c>
      <c r="C51" s="49" t="s">
        <v>275</v>
      </c>
      <c r="D51" s="46"/>
      <c r="E51" s="50">
        <v>3961350</v>
      </c>
      <c r="F51" s="45">
        <f t="shared" si="0"/>
        <v>6718328350.4099998</v>
      </c>
    </row>
    <row r="52" spans="1:6" s="7" customFormat="1" ht="92.25" customHeight="1" x14ac:dyDescent="0.3">
      <c r="A52" s="47" t="s">
        <v>233</v>
      </c>
      <c r="B52" s="48" t="s">
        <v>47</v>
      </c>
      <c r="C52" s="49" t="s">
        <v>276</v>
      </c>
      <c r="D52" s="46"/>
      <c r="E52" s="50">
        <v>63552147.200000003</v>
      </c>
      <c r="F52" s="45">
        <f t="shared" si="0"/>
        <v>6654776203.21</v>
      </c>
    </row>
    <row r="53" spans="1:6" s="7" customFormat="1" ht="133.5" customHeight="1" x14ac:dyDescent="0.3">
      <c r="A53" s="47" t="s">
        <v>233</v>
      </c>
      <c r="B53" s="48" t="s">
        <v>47</v>
      </c>
      <c r="C53" s="49" t="s">
        <v>276</v>
      </c>
      <c r="D53" s="46"/>
      <c r="E53" s="50">
        <v>4489412.8</v>
      </c>
      <c r="F53" s="45">
        <f t="shared" si="0"/>
        <v>6650286790.4099998</v>
      </c>
    </row>
    <row r="54" spans="1:6" s="7" customFormat="1" ht="131.25" customHeight="1" x14ac:dyDescent="0.3">
      <c r="A54" s="47" t="s">
        <v>233</v>
      </c>
      <c r="B54" s="48" t="s">
        <v>47</v>
      </c>
      <c r="C54" s="49" t="s">
        <v>276</v>
      </c>
      <c r="D54" s="46"/>
      <c r="E54" s="50">
        <v>4512202.47</v>
      </c>
      <c r="F54" s="45">
        <f t="shared" si="0"/>
        <v>6645774587.9399996</v>
      </c>
    </row>
    <row r="55" spans="1:6" s="7" customFormat="1" ht="123" customHeight="1" x14ac:dyDescent="0.3">
      <c r="A55" s="47" t="s">
        <v>233</v>
      </c>
      <c r="B55" s="48" t="s">
        <v>47</v>
      </c>
      <c r="C55" s="49" t="s">
        <v>276</v>
      </c>
      <c r="D55" s="46"/>
      <c r="E55" s="50">
        <v>795776.42</v>
      </c>
      <c r="F55" s="45">
        <f t="shared" si="0"/>
        <v>6644978811.5199995</v>
      </c>
    </row>
    <row r="56" spans="1:6" s="7" customFormat="1" ht="123" customHeight="1" x14ac:dyDescent="0.3">
      <c r="A56" s="47" t="s">
        <v>233</v>
      </c>
      <c r="B56" s="48" t="s">
        <v>48</v>
      </c>
      <c r="C56" s="49" t="s">
        <v>277</v>
      </c>
      <c r="D56" s="46"/>
      <c r="E56" s="50">
        <v>1469835.88</v>
      </c>
      <c r="F56" s="45">
        <f t="shared" si="0"/>
        <v>6643508975.6399994</v>
      </c>
    </row>
    <row r="57" spans="1:6" s="7" customFormat="1" ht="123" customHeight="1" x14ac:dyDescent="0.3">
      <c r="A57" s="47" t="s">
        <v>233</v>
      </c>
      <c r="B57" s="48" t="s">
        <v>48</v>
      </c>
      <c r="C57" s="49" t="s">
        <v>277</v>
      </c>
      <c r="D57" s="46"/>
      <c r="E57" s="50">
        <v>104211.38</v>
      </c>
      <c r="F57" s="45">
        <f t="shared" si="0"/>
        <v>6643404764.2599993</v>
      </c>
    </row>
    <row r="58" spans="1:6" s="7" customFormat="1" ht="123" customHeight="1" x14ac:dyDescent="0.3">
      <c r="A58" s="47" t="s">
        <v>233</v>
      </c>
      <c r="B58" s="48" t="s">
        <v>48</v>
      </c>
      <c r="C58" s="49" t="s">
        <v>277</v>
      </c>
      <c r="D58" s="46"/>
      <c r="E58" s="50">
        <v>104358.38</v>
      </c>
      <c r="F58" s="45">
        <f t="shared" si="0"/>
        <v>6643300405.8799992</v>
      </c>
    </row>
    <row r="59" spans="1:6" s="7" customFormat="1" ht="92.25" customHeight="1" x14ac:dyDescent="0.3">
      <c r="A59" s="47" t="s">
        <v>233</v>
      </c>
      <c r="B59" s="48" t="s">
        <v>48</v>
      </c>
      <c r="C59" s="49" t="s">
        <v>277</v>
      </c>
      <c r="D59" s="46"/>
      <c r="E59" s="50">
        <v>19107.88</v>
      </c>
      <c r="F59" s="45">
        <f t="shared" si="0"/>
        <v>6643281297.999999</v>
      </c>
    </row>
    <row r="60" spans="1:6" s="7" customFormat="1" ht="123" customHeight="1" x14ac:dyDescent="0.3">
      <c r="A60" s="47" t="s">
        <v>233</v>
      </c>
      <c r="B60" s="48" t="s">
        <v>49</v>
      </c>
      <c r="C60" s="49" t="s">
        <v>278</v>
      </c>
      <c r="D60" s="46"/>
      <c r="E60" s="50">
        <v>738000</v>
      </c>
      <c r="F60" s="45">
        <f t="shared" si="0"/>
        <v>6642543297.999999</v>
      </c>
    </row>
    <row r="61" spans="1:6" s="7" customFormat="1" ht="77.25" customHeight="1" x14ac:dyDescent="0.3">
      <c r="A61" s="47" t="s">
        <v>233</v>
      </c>
      <c r="B61" s="48" t="s">
        <v>49</v>
      </c>
      <c r="C61" s="49" t="s">
        <v>278</v>
      </c>
      <c r="D61" s="46"/>
      <c r="E61" s="50">
        <v>52324.2</v>
      </c>
      <c r="F61" s="45">
        <f t="shared" si="0"/>
        <v>6642490973.7999992</v>
      </c>
    </row>
    <row r="62" spans="1:6" s="7" customFormat="1" ht="79.5" customHeight="1" x14ac:dyDescent="0.3">
      <c r="A62" s="47" t="s">
        <v>233</v>
      </c>
      <c r="B62" s="48" t="s">
        <v>49</v>
      </c>
      <c r="C62" s="49" t="s">
        <v>278</v>
      </c>
      <c r="D62" s="46"/>
      <c r="E62" s="50">
        <v>52398</v>
      </c>
      <c r="F62" s="45">
        <f t="shared" si="0"/>
        <v>6642438575.7999992</v>
      </c>
    </row>
    <row r="63" spans="1:6" s="7" customFormat="1" ht="119.25" customHeight="1" x14ac:dyDescent="0.3">
      <c r="A63" s="47" t="s">
        <v>233</v>
      </c>
      <c r="B63" s="48" t="s">
        <v>49</v>
      </c>
      <c r="C63" s="49" t="s">
        <v>278</v>
      </c>
      <c r="D63" s="46"/>
      <c r="E63" s="50">
        <v>9594</v>
      </c>
      <c r="F63" s="45">
        <f t="shared" si="0"/>
        <v>6642428981.7999992</v>
      </c>
    </row>
    <row r="64" spans="1:6" s="7" customFormat="1" ht="75.75" customHeight="1" x14ac:dyDescent="0.3">
      <c r="A64" s="47" t="s">
        <v>233</v>
      </c>
      <c r="B64" s="48" t="s">
        <v>50</v>
      </c>
      <c r="C64" s="49" t="s">
        <v>279</v>
      </c>
      <c r="D64" s="46"/>
      <c r="E64" s="50">
        <v>55011587.82</v>
      </c>
      <c r="F64" s="45">
        <f t="shared" si="0"/>
        <v>6587417393.9799995</v>
      </c>
    </row>
    <row r="65" spans="1:6" s="7" customFormat="1" ht="82.5" customHeight="1" x14ac:dyDescent="0.3">
      <c r="A65" s="47" t="s">
        <v>233</v>
      </c>
      <c r="B65" s="48" t="s">
        <v>50</v>
      </c>
      <c r="C65" s="49" t="s">
        <v>279</v>
      </c>
      <c r="D65" s="46"/>
      <c r="E65" s="50">
        <v>3871665.97</v>
      </c>
      <c r="F65" s="45">
        <f t="shared" si="0"/>
        <v>6583545728.0099993</v>
      </c>
    </row>
    <row r="66" spans="1:6" s="7" customFormat="1" ht="82.5" customHeight="1" x14ac:dyDescent="0.3">
      <c r="A66" s="47" t="s">
        <v>233</v>
      </c>
      <c r="B66" s="48" t="s">
        <v>50</v>
      </c>
      <c r="C66" s="49" t="s">
        <v>279</v>
      </c>
      <c r="D66" s="46"/>
      <c r="E66" s="50">
        <v>3905822.77</v>
      </c>
      <c r="F66" s="45">
        <f t="shared" si="0"/>
        <v>6579639905.2399988</v>
      </c>
    </row>
    <row r="67" spans="1:6" s="7" customFormat="1" ht="123" customHeight="1" x14ac:dyDescent="0.3">
      <c r="A67" s="47" t="s">
        <v>233</v>
      </c>
      <c r="B67" s="48" t="s">
        <v>50</v>
      </c>
      <c r="C67" s="49" t="s">
        <v>279</v>
      </c>
      <c r="D67" s="46"/>
      <c r="E67" s="50">
        <v>655277.76</v>
      </c>
      <c r="F67" s="45">
        <f t="shared" si="0"/>
        <v>6578984627.4799986</v>
      </c>
    </row>
    <row r="68" spans="1:6" s="7" customFormat="1" ht="123" customHeight="1" x14ac:dyDescent="0.3">
      <c r="A68" s="47" t="s">
        <v>233</v>
      </c>
      <c r="B68" s="48" t="s">
        <v>51</v>
      </c>
      <c r="C68" s="49" t="s">
        <v>280</v>
      </c>
      <c r="D68" s="46"/>
      <c r="E68" s="50">
        <v>9330159.7899999991</v>
      </c>
      <c r="F68" s="45">
        <f t="shared" si="0"/>
        <v>6569654467.6899986</v>
      </c>
    </row>
    <row r="69" spans="1:6" s="7" customFormat="1" ht="123" customHeight="1" x14ac:dyDescent="0.3">
      <c r="A69" s="47" t="s">
        <v>233</v>
      </c>
      <c r="B69" s="48" t="s">
        <v>51</v>
      </c>
      <c r="C69" s="49" t="s">
        <v>280</v>
      </c>
      <c r="D69" s="46"/>
      <c r="E69" s="50">
        <v>649286.94999999995</v>
      </c>
      <c r="F69" s="45">
        <f t="shared" si="0"/>
        <v>6569005180.7399988</v>
      </c>
    </row>
    <row r="70" spans="1:6" s="7" customFormat="1" ht="123" customHeight="1" x14ac:dyDescent="0.3">
      <c r="A70" s="47" t="s">
        <v>233</v>
      </c>
      <c r="B70" s="48" t="s">
        <v>51</v>
      </c>
      <c r="C70" s="49" t="s">
        <v>280</v>
      </c>
      <c r="D70" s="46"/>
      <c r="E70" s="50">
        <v>662441.34</v>
      </c>
      <c r="F70" s="45">
        <f t="shared" si="0"/>
        <v>6568342739.3999987</v>
      </c>
    </row>
    <row r="71" spans="1:6" s="7" customFormat="1" ht="123" customHeight="1" x14ac:dyDescent="0.3">
      <c r="A71" s="47" t="s">
        <v>233</v>
      </c>
      <c r="B71" s="48" t="s">
        <v>51</v>
      </c>
      <c r="C71" s="49" t="s">
        <v>280</v>
      </c>
      <c r="D71" s="46"/>
      <c r="E71" s="50">
        <v>104576.69</v>
      </c>
      <c r="F71" s="45">
        <f t="shared" si="0"/>
        <v>6568238162.7099991</v>
      </c>
    </row>
    <row r="72" spans="1:6" s="7" customFormat="1" ht="123" customHeight="1" x14ac:dyDescent="0.3">
      <c r="A72" s="47" t="s">
        <v>233</v>
      </c>
      <c r="B72" s="48" t="s">
        <v>52</v>
      </c>
      <c r="C72" s="49" t="s">
        <v>281</v>
      </c>
      <c r="D72" s="46"/>
      <c r="E72" s="50">
        <v>15628317.460000001</v>
      </c>
      <c r="F72" s="45">
        <f t="shared" si="0"/>
        <v>6552609845.249999</v>
      </c>
    </row>
    <row r="73" spans="1:6" s="7" customFormat="1" ht="123" customHeight="1" x14ac:dyDescent="0.3">
      <c r="A73" s="47" t="s">
        <v>233</v>
      </c>
      <c r="B73" s="48" t="s">
        <v>52</v>
      </c>
      <c r="C73" s="49" t="s">
        <v>281</v>
      </c>
      <c r="D73" s="46"/>
      <c r="E73" s="50">
        <v>1099371.3899999999</v>
      </c>
      <c r="F73" s="45">
        <f t="shared" si="0"/>
        <v>6551510473.8599987</v>
      </c>
    </row>
    <row r="74" spans="1:6" s="7" customFormat="1" ht="123" customHeight="1" x14ac:dyDescent="0.3">
      <c r="A74" s="47" t="s">
        <v>233</v>
      </c>
      <c r="B74" s="48" t="s">
        <v>52</v>
      </c>
      <c r="C74" s="49" t="s">
        <v>281</v>
      </c>
      <c r="D74" s="46"/>
      <c r="E74" s="50">
        <v>1109610.56</v>
      </c>
      <c r="F74" s="45">
        <f t="shared" si="0"/>
        <v>6550400863.2999983</v>
      </c>
    </row>
    <row r="75" spans="1:6" s="7" customFormat="1" ht="123" customHeight="1" x14ac:dyDescent="0.3">
      <c r="A75" s="47" t="s">
        <v>233</v>
      </c>
      <c r="B75" s="48" t="s">
        <v>52</v>
      </c>
      <c r="C75" s="49" t="s">
        <v>281</v>
      </c>
      <c r="D75" s="46"/>
      <c r="E75" s="50">
        <v>190169.07</v>
      </c>
      <c r="F75" s="45">
        <f t="shared" si="0"/>
        <v>6550210694.2299986</v>
      </c>
    </row>
    <row r="76" spans="1:6" s="7" customFormat="1" ht="123" customHeight="1" x14ac:dyDescent="0.3">
      <c r="A76" s="47" t="s">
        <v>233</v>
      </c>
      <c r="B76" s="48" t="s">
        <v>53</v>
      </c>
      <c r="C76" s="49" t="s">
        <v>282</v>
      </c>
      <c r="D76" s="46"/>
      <c r="E76" s="50">
        <v>60256534</v>
      </c>
      <c r="F76" s="45">
        <f t="shared" si="0"/>
        <v>6489954160.2299986</v>
      </c>
    </row>
    <row r="77" spans="1:6" s="7" customFormat="1" ht="123" customHeight="1" x14ac:dyDescent="0.3">
      <c r="A77" s="47" t="s">
        <v>233</v>
      </c>
      <c r="B77" s="48" t="s">
        <v>53</v>
      </c>
      <c r="C77" s="49" t="s">
        <v>282</v>
      </c>
      <c r="D77" s="46"/>
      <c r="E77" s="50">
        <v>4261466.4000000004</v>
      </c>
      <c r="F77" s="45">
        <f t="shared" si="0"/>
        <v>6485692693.829999</v>
      </c>
    </row>
    <row r="78" spans="1:6" s="7" customFormat="1" ht="123" customHeight="1" x14ac:dyDescent="0.3">
      <c r="A78" s="47" t="s">
        <v>233</v>
      </c>
      <c r="B78" s="48" t="s">
        <v>53</v>
      </c>
      <c r="C78" s="49" t="s">
        <v>282</v>
      </c>
      <c r="D78" s="46"/>
      <c r="E78" s="50">
        <v>4278213.91</v>
      </c>
      <c r="F78" s="45">
        <f t="shared" si="0"/>
        <v>6481414479.9199991</v>
      </c>
    </row>
    <row r="79" spans="1:6" s="7" customFormat="1" ht="123" customHeight="1" x14ac:dyDescent="0.3">
      <c r="A79" s="47" t="s">
        <v>233</v>
      </c>
      <c r="B79" s="48" t="s">
        <v>53</v>
      </c>
      <c r="C79" s="49" t="s">
        <v>282</v>
      </c>
      <c r="D79" s="46"/>
      <c r="E79" s="50">
        <v>695074.95</v>
      </c>
      <c r="F79" s="45">
        <f t="shared" si="0"/>
        <v>6480719404.9699993</v>
      </c>
    </row>
    <row r="80" spans="1:6" s="7" customFormat="1" ht="123" customHeight="1" x14ac:dyDescent="0.3">
      <c r="A80" s="47" t="s">
        <v>234</v>
      </c>
      <c r="B80" s="48" t="s">
        <v>54</v>
      </c>
      <c r="C80" s="49" t="s">
        <v>283</v>
      </c>
      <c r="D80" s="46"/>
      <c r="E80" s="50">
        <v>489850</v>
      </c>
      <c r="F80" s="45">
        <f t="shared" si="0"/>
        <v>6480229554.9699993</v>
      </c>
    </row>
    <row r="81" spans="1:6" s="7" customFormat="1" ht="123" customHeight="1" x14ac:dyDescent="0.3">
      <c r="A81" s="47" t="s">
        <v>234</v>
      </c>
      <c r="B81" s="48" t="s">
        <v>54</v>
      </c>
      <c r="C81" s="49" t="s">
        <v>283</v>
      </c>
      <c r="D81" s="46"/>
      <c r="E81" s="50">
        <v>34730.36</v>
      </c>
      <c r="F81" s="45">
        <f t="shared" ref="F81:F144" si="1">+F80+D81-E81</f>
        <v>6480194824.6099997</v>
      </c>
    </row>
    <row r="82" spans="1:6" s="7" customFormat="1" ht="98.25" customHeight="1" x14ac:dyDescent="0.3">
      <c r="A82" s="47" t="s">
        <v>234</v>
      </c>
      <c r="B82" s="48" t="s">
        <v>54</v>
      </c>
      <c r="C82" s="49" t="s">
        <v>283</v>
      </c>
      <c r="D82" s="46"/>
      <c r="E82" s="50">
        <v>34779.35</v>
      </c>
      <c r="F82" s="45">
        <f t="shared" si="1"/>
        <v>6480160045.2599993</v>
      </c>
    </row>
    <row r="83" spans="1:6" s="7" customFormat="1" ht="123" customHeight="1" x14ac:dyDescent="0.3">
      <c r="A83" s="47" t="s">
        <v>234</v>
      </c>
      <c r="B83" s="48" t="s">
        <v>54</v>
      </c>
      <c r="C83" s="49" t="s">
        <v>283</v>
      </c>
      <c r="D83" s="46"/>
      <c r="E83" s="50">
        <v>6175.26</v>
      </c>
      <c r="F83" s="45">
        <f t="shared" si="1"/>
        <v>6480153869.999999</v>
      </c>
    </row>
    <row r="84" spans="1:6" s="7" customFormat="1" ht="123" customHeight="1" x14ac:dyDescent="0.3">
      <c r="A84" s="47" t="s">
        <v>234</v>
      </c>
      <c r="B84" s="48" t="s">
        <v>55</v>
      </c>
      <c r="C84" s="49" t="s">
        <v>284</v>
      </c>
      <c r="D84" s="46"/>
      <c r="E84" s="50">
        <v>2200000</v>
      </c>
      <c r="F84" s="45">
        <f t="shared" si="1"/>
        <v>6477953869.999999</v>
      </c>
    </row>
    <row r="85" spans="1:6" s="7" customFormat="1" ht="123" customHeight="1" x14ac:dyDescent="0.3">
      <c r="A85" s="47" t="s">
        <v>234</v>
      </c>
      <c r="B85" s="48" t="s">
        <v>55</v>
      </c>
      <c r="C85" s="49" t="s">
        <v>284</v>
      </c>
      <c r="D85" s="46"/>
      <c r="E85" s="50">
        <v>155980</v>
      </c>
      <c r="F85" s="45">
        <f t="shared" si="1"/>
        <v>6477797889.999999</v>
      </c>
    </row>
    <row r="86" spans="1:6" s="7" customFormat="1" ht="123" customHeight="1" x14ac:dyDescent="0.3">
      <c r="A86" s="47" t="s">
        <v>234</v>
      </c>
      <c r="B86" s="48" t="s">
        <v>55</v>
      </c>
      <c r="C86" s="49" t="s">
        <v>284</v>
      </c>
      <c r="D86" s="46"/>
      <c r="E86" s="50">
        <v>156200</v>
      </c>
      <c r="F86" s="45">
        <f t="shared" si="1"/>
        <v>6477641689.999999</v>
      </c>
    </row>
    <row r="87" spans="1:6" s="7" customFormat="1" ht="123" customHeight="1" x14ac:dyDescent="0.3">
      <c r="A87" s="47" t="s">
        <v>234</v>
      </c>
      <c r="B87" s="48" t="s">
        <v>55</v>
      </c>
      <c r="C87" s="49" t="s">
        <v>284</v>
      </c>
      <c r="D87" s="46"/>
      <c r="E87" s="50">
        <v>25723.62</v>
      </c>
      <c r="F87" s="45">
        <f t="shared" si="1"/>
        <v>6477615966.3799992</v>
      </c>
    </row>
    <row r="88" spans="1:6" s="7" customFormat="1" ht="123" customHeight="1" x14ac:dyDescent="0.3">
      <c r="A88" s="47" t="s">
        <v>234</v>
      </c>
      <c r="B88" s="48" t="s">
        <v>56</v>
      </c>
      <c r="C88" s="49" t="s">
        <v>285</v>
      </c>
      <c r="D88" s="46"/>
      <c r="E88" s="50">
        <v>7313706.9699999997</v>
      </c>
      <c r="F88" s="45">
        <f t="shared" si="1"/>
        <v>6470302259.4099989</v>
      </c>
    </row>
    <row r="89" spans="1:6" s="7" customFormat="1" ht="123" customHeight="1" x14ac:dyDescent="0.3">
      <c r="A89" s="47" t="s">
        <v>235</v>
      </c>
      <c r="B89" s="48" t="s">
        <v>57</v>
      </c>
      <c r="C89" s="49" t="s">
        <v>284</v>
      </c>
      <c r="D89" s="46"/>
      <c r="E89" s="50">
        <v>90000</v>
      </c>
      <c r="F89" s="45">
        <f t="shared" si="1"/>
        <v>6470212259.4099989</v>
      </c>
    </row>
    <row r="90" spans="1:6" s="7" customFormat="1" ht="123" customHeight="1" x14ac:dyDescent="0.3">
      <c r="A90" s="47" t="s">
        <v>235</v>
      </c>
      <c r="B90" s="48" t="s">
        <v>57</v>
      </c>
      <c r="C90" s="49" t="s">
        <v>284</v>
      </c>
      <c r="D90" s="46"/>
      <c r="E90" s="50">
        <v>6381</v>
      </c>
      <c r="F90" s="45">
        <f t="shared" si="1"/>
        <v>6470205878.4099989</v>
      </c>
    </row>
    <row r="91" spans="1:6" s="7" customFormat="1" ht="123" customHeight="1" x14ac:dyDescent="0.3">
      <c r="A91" s="47" t="s">
        <v>235</v>
      </c>
      <c r="B91" s="48" t="s">
        <v>57</v>
      </c>
      <c r="C91" s="49" t="s">
        <v>284</v>
      </c>
      <c r="D91" s="46"/>
      <c r="E91" s="50">
        <v>6390</v>
      </c>
      <c r="F91" s="45">
        <f t="shared" si="1"/>
        <v>6470199488.4099989</v>
      </c>
    </row>
    <row r="92" spans="1:6" s="7" customFormat="1" ht="123" customHeight="1" x14ac:dyDescent="0.3">
      <c r="A92" s="47" t="s">
        <v>235</v>
      </c>
      <c r="B92" s="48" t="s">
        <v>57</v>
      </c>
      <c r="C92" s="49" t="s">
        <v>284</v>
      </c>
      <c r="D92" s="46"/>
      <c r="E92" s="50">
        <v>1170</v>
      </c>
      <c r="F92" s="45">
        <f t="shared" si="1"/>
        <v>6470198318.4099989</v>
      </c>
    </row>
    <row r="93" spans="1:6" s="7" customFormat="1" ht="123" customHeight="1" x14ac:dyDescent="0.3">
      <c r="A93" s="47" t="s">
        <v>235</v>
      </c>
      <c r="B93" s="48" t="s">
        <v>58</v>
      </c>
      <c r="C93" s="49" t="s">
        <v>286</v>
      </c>
      <c r="D93" s="46"/>
      <c r="E93" s="50">
        <v>1960357.84</v>
      </c>
      <c r="F93" s="45">
        <f t="shared" si="1"/>
        <v>6468237960.5699987</v>
      </c>
    </row>
    <row r="94" spans="1:6" s="7" customFormat="1" ht="123" customHeight="1" x14ac:dyDescent="0.3">
      <c r="A94" s="47" t="s">
        <v>235</v>
      </c>
      <c r="B94" s="48" t="s">
        <v>59</v>
      </c>
      <c r="C94" s="49" t="s">
        <v>287</v>
      </c>
      <c r="D94" s="46"/>
      <c r="E94" s="50">
        <v>12120903</v>
      </c>
      <c r="F94" s="45">
        <f t="shared" si="1"/>
        <v>6456117057.5699987</v>
      </c>
    </row>
    <row r="95" spans="1:6" s="7" customFormat="1" ht="93" customHeight="1" x14ac:dyDescent="0.3">
      <c r="A95" s="47" t="s">
        <v>235</v>
      </c>
      <c r="B95" s="48" t="s">
        <v>60</v>
      </c>
      <c r="C95" s="49" t="s">
        <v>288</v>
      </c>
      <c r="D95" s="46"/>
      <c r="E95" s="50">
        <v>18138376.890000001</v>
      </c>
      <c r="F95" s="45">
        <f t="shared" si="1"/>
        <v>6437978680.6799984</v>
      </c>
    </row>
    <row r="96" spans="1:6" s="7" customFormat="1" ht="74.25" customHeight="1" x14ac:dyDescent="0.3">
      <c r="A96" s="47" t="s">
        <v>235</v>
      </c>
      <c r="B96" s="48" t="s">
        <v>61</v>
      </c>
      <c r="C96" s="49" t="s">
        <v>289</v>
      </c>
      <c r="D96" s="46"/>
      <c r="E96" s="50">
        <v>20401008.059999999</v>
      </c>
      <c r="F96" s="45">
        <f t="shared" si="1"/>
        <v>6417577672.619998</v>
      </c>
    </row>
    <row r="97" spans="1:6" s="7" customFormat="1" ht="79.5" customHeight="1" x14ac:dyDescent="0.3">
      <c r="A97" s="47" t="s">
        <v>235</v>
      </c>
      <c r="B97" s="48" t="s">
        <v>62</v>
      </c>
      <c r="C97" s="49" t="s">
        <v>290</v>
      </c>
      <c r="D97" s="46"/>
      <c r="E97" s="50">
        <v>2688140.31</v>
      </c>
      <c r="F97" s="45">
        <f t="shared" si="1"/>
        <v>6414889532.3099976</v>
      </c>
    </row>
    <row r="98" spans="1:6" s="7" customFormat="1" ht="123" customHeight="1" x14ac:dyDescent="0.3">
      <c r="A98" s="47" t="s">
        <v>235</v>
      </c>
      <c r="B98" s="48" t="s">
        <v>63</v>
      </c>
      <c r="C98" s="49" t="s">
        <v>291</v>
      </c>
      <c r="D98" s="46"/>
      <c r="E98" s="50">
        <v>10000000</v>
      </c>
      <c r="F98" s="45">
        <f t="shared" si="1"/>
        <v>6404889532.3099976</v>
      </c>
    </row>
    <row r="99" spans="1:6" s="7" customFormat="1" ht="88.5" customHeight="1" x14ac:dyDescent="0.3">
      <c r="A99" s="47" t="s">
        <v>235</v>
      </c>
      <c r="B99" s="48" t="s">
        <v>63</v>
      </c>
      <c r="C99" s="49" t="s">
        <v>291</v>
      </c>
      <c r="D99" s="46"/>
      <c r="E99" s="50">
        <v>6463874.9199999999</v>
      </c>
      <c r="F99" s="45">
        <f t="shared" si="1"/>
        <v>6398425657.3899975</v>
      </c>
    </row>
    <row r="100" spans="1:6" s="7" customFormat="1" ht="123" customHeight="1" x14ac:dyDescent="0.3">
      <c r="A100" s="47" t="s">
        <v>235</v>
      </c>
      <c r="B100" s="48" t="s">
        <v>64</v>
      </c>
      <c r="C100" s="49" t="s">
        <v>292</v>
      </c>
      <c r="D100" s="46"/>
      <c r="E100" s="50">
        <v>5607497.3300000001</v>
      </c>
      <c r="F100" s="45">
        <f t="shared" si="1"/>
        <v>6392818160.0599976</v>
      </c>
    </row>
    <row r="101" spans="1:6" s="7" customFormat="1" ht="123" customHeight="1" x14ac:dyDescent="0.3">
      <c r="A101" s="47" t="s">
        <v>235</v>
      </c>
      <c r="B101" s="48" t="s">
        <v>65</v>
      </c>
      <c r="C101" s="49" t="s">
        <v>293</v>
      </c>
      <c r="D101" s="46"/>
      <c r="E101" s="50">
        <v>35389420.109999999</v>
      </c>
      <c r="F101" s="45">
        <f t="shared" si="1"/>
        <v>6357428739.9499979</v>
      </c>
    </row>
    <row r="102" spans="1:6" s="7" customFormat="1" ht="123" customHeight="1" x14ac:dyDescent="0.3">
      <c r="A102" s="47" t="s">
        <v>235</v>
      </c>
      <c r="B102" s="48" t="s">
        <v>66</v>
      </c>
      <c r="C102" s="49" t="s">
        <v>294</v>
      </c>
      <c r="D102" s="46"/>
      <c r="E102" s="50">
        <v>52656453.43</v>
      </c>
      <c r="F102" s="45">
        <f t="shared" si="1"/>
        <v>6304772286.5199976</v>
      </c>
    </row>
    <row r="103" spans="1:6" s="7" customFormat="1" ht="123" customHeight="1" x14ac:dyDescent="0.3">
      <c r="A103" s="47" t="s">
        <v>235</v>
      </c>
      <c r="B103" s="48" t="s">
        <v>67</v>
      </c>
      <c r="C103" s="49" t="s">
        <v>295</v>
      </c>
      <c r="D103" s="46"/>
      <c r="E103" s="50">
        <v>15376733.189999999</v>
      </c>
      <c r="F103" s="45">
        <f t="shared" si="1"/>
        <v>6289395553.329998</v>
      </c>
    </row>
    <row r="104" spans="1:6" s="7" customFormat="1" ht="123" customHeight="1" x14ac:dyDescent="0.3">
      <c r="A104" s="47" t="s">
        <v>235</v>
      </c>
      <c r="B104" s="48" t="s">
        <v>68</v>
      </c>
      <c r="C104" s="49" t="s">
        <v>296</v>
      </c>
      <c r="D104" s="46"/>
      <c r="E104" s="50">
        <v>350000</v>
      </c>
      <c r="F104" s="45">
        <f t="shared" si="1"/>
        <v>6289045553.329998</v>
      </c>
    </row>
    <row r="105" spans="1:6" s="7" customFormat="1" ht="123" customHeight="1" x14ac:dyDescent="0.3">
      <c r="A105" s="47" t="s">
        <v>235</v>
      </c>
      <c r="B105" s="48" t="s">
        <v>68</v>
      </c>
      <c r="C105" s="49" t="s">
        <v>296</v>
      </c>
      <c r="D105" s="46"/>
      <c r="E105" s="50">
        <v>24815</v>
      </c>
      <c r="F105" s="45">
        <f t="shared" si="1"/>
        <v>6289020738.329998</v>
      </c>
    </row>
    <row r="106" spans="1:6" s="7" customFormat="1" ht="123" customHeight="1" x14ac:dyDescent="0.3">
      <c r="A106" s="47" t="s">
        <v>235</v>
      </c>
      <c r="B106" s="48" t="s">
        <v>68</v>
      </c>
      <c r="C106" s="49" t="s">
        <v>296</v>
      </c>
      <c r="D106" s="46"/>
      <c r="E106" s="50">
        <v>24850</v>
      </c>
      <c r="F106" s="45">
        <f t="shared" si="1"/>
        <v>6288995888.329998</v>
      </c>
    </row>
    <row r="107" spans="1:6" s="7" customFormat="1" ht="123" customHeight="1" x14ac:dyDescent="0.3">
      <c r="A107" s="47" t="s">
        <v>235</v>
      </c>
      <c r="B107" s="48" t="s">
        <v>68</v>
      </c>
      <c r="C107" s="49" t="s">
        <v>296</v>
      </c>
      <c r="D107" s="46"/>
      <c r="E107" s="50">
        <v>3018.99</v>
      </c>
      <c r="F107" s="45">
        <f t="shared" si="1"/>
        <v>6288992869.3399982</v>
      </c>
    </row>
    <row r="108" spans="1:6" s="7" customFormat="1" ht="123" customHeight="1" x14ac:dyDescent="0.3">
      <c r="A108" s="47" t="s">
        <v>235</v>
      </c>
      <c r="B108" s="48" t="s">
        <v>69</v>
      </c>
      <c r="C108" s="49" t="s">
        <v>297</v>
      </c>
      <c r="D108" s="46"/>
      <c r="E108" s="50">
        <v>3064769.58</v>
      </c>
      <c r="F108" s="45">
        <f t="shared" si="1"/>
        <v>6285928099.7599983</v>
      </c>
    </row>
    <row r="109" spans="1:6" s="7" customFormat="1" ht="123" customHeight="1" x14ac:dyDescent="0.3">
      <c r="A109" s="47" t="s">
        <v>235</v>
      </c>
      <c r="B109" s="48" t="s">
        <v>70</v>
      </c>
      <c r="C109" s="49" t="s">
        <v>298</v>
      </c>
      <c r="D109" s="46"/>
      <c r="E109" s="50">
        <v>13865198.210000001</v>
      </c>
      <c r="F109" s="45">
        <f t="shared" si="1"/>
        <v>6272062901.5499983</v>
      </c>
    </row>
    <row r="110" spans="1:6" s="7" customFormat="1" ht="123" customHeight="1" x14ac:dyDescent="0.3">
      <c r="A110" s="47" t="s">
        <v>235</v>
      </c>
      <c r="B110" s="48" t="s">
        <v>71</v>
      </c>
      <c r="C110" s="49" t="s">
        <v>299</v>
      </c>
      <c r="D110" s="46"/>
      <c r="E110" s="50">
        <v>49182680.920000002</v>
      </c>
      <c r="F110" s="45">
        <f t="shared" si="1"/>
        <v>6222880220.6299982</v>
      </c>
    </row>
    <row r="111" spans="1:6" s="7" customFormat="1" ht="123" customHeight="1" x14ac:dyDescent="0.3">
      <c r="A111" s="47" t="s">
        <v>235</v>
      </c>
      <c r="B111" s="48" t="s">
        <v>72</v>
      </c>
      <c r="C111" s="49" t="s">
        <v>300</v>
      </c>
      <c r="D111" s="46"/>
      <c r="E111" s="50">
        <v>3181189.17</v>
      </c>
      <c r="F111" s="45">
        <f t="shared" si="1"/>
        <v>6219699031.4599981</v>
      </c>
    </row>
    <row r="112" spans="1:6" s="7" customFormat="1" ht="123" customHeight="1" x14ac:dyDescent="0.3">
      <c r="A112" s="47" t="s">
        <v>235</v>
      </c>
      <c r="B112" s="48" t="s">
        <v>73</v>
      </c>
      <c r="C112" s="49" t="s">
        <v>301</v>
      </c>
      <c r="D112" s="46"/>
      <c r="E112" s="50">
        <v>3294886.39</v>
      </c>
      <c r="F112" s="45">
        <f t="shared" si="1"/>
        <v>6216404145.0699978</v>
      </c>
    </row>
    <row r="113" spans="1:6" s="7" customFormat="1" ht="123" customHeight="1" x14ac:dyDescent="0.3">
      <c r="A113" s="47" t="s">
        <v>235</v>
      </c>
      <c r="B113" s="48" t="s">
        <v>73</v>
      </c>
      <c r="C113" s="49" t="s">
        <v>301</v>
      </c>
      <c r="D113" s="46"/>
      <c r="E113" s="50">
        <v>20000000</v>
      </c>
      <c r="F113" s="45">
        <f t="shared" si="1"/>
        <v>6196404145.0699978</v>
      </c>
    </row>
    <row r="114" spans="1:6" s="7" customFormat="1" ht="123" customHeight="1" x14ac:dyDescent="0.3">
      <c r="A114" s="47" t="s">
        <v>235</v>
      </c>
      <c r="B114" s="48" t="s">
        <v>74</v>
      </c>
      <c r="C114" s="49" t="s">
        <v>302</v>
      </c>
      <c r="D114" s="46"/>
      <c r="E114" s="50">
        <v>11241045.880000001</v>
      </c>
      <c r="F114" s="45">
        <f t="shared" si="1"/>
        <v>6185163099.1899977</v>
      </c>
    </row>
    <row r="115" spans="1:6" s="7" customFormat="1" ht="123" customHeight="1" x14ac:dyDescent="0.3">
      <c r="A115" s="47" t="s">
        <v>235</v>
      </c>
      <c r="B115" s="48" t="s">
        <v>75</v>
      </c>
      <c r="C115" s="49" t="s">
        <v>303</v>
      </c>
      <c r="D115" s="46"/>
      <c r="E115" s="50">
        <v>3276933.4</v>
      </c>
      <c r="F115" s="45">
        <f t="shared" si="1"/>
        <v>6181886165.7899981</v>
      </c>
    </row>
    <row r="116" spans="1:6" s="7" customFormat="1" ht="123" customHeight="1" x14ac:dyDescent="0.3">
      <c r="A116" s="47" t="s">
        <v>235</v>
      </c>
      <c r="B116" s="48" t="s">
        <v>76</v>
      </c>
      <c r="C116" s="49" t="s">
        <v>304</v>
      </c>
      <c r="D116" s="46"/>
      <c r="E116" s="50">
        <v>12967014.93</v>
      </c>
      <c r="F116" s="45">
        <f t="shared" si="1"/>
        <v>6168919150.8599977</v>
      </c>
    </row>
    <row r="117" spans="1:6" s="7" customFormat="1" ht="123" customHeight="1" x14ac:dyDescent="0.3">
      <c r="A117" s="47" t="s">
        <v>235</v>
      </c>
      <c r="B117" s="48" t="s">
        <v>77</v>
      </c>
      <c r="C117" s="49" t="s">
        <v>305</v>
      </c>
      <c r="D117" s="46"/>
      <c r="E117" s="50">
        <v>9518636.9499999993</v>
      </c>
      <c r="F117" s="45">
        <f t="shared" si="1"/>
        <v>6159400513.9099979</v>
      </c>
    </row>
    <row r="118" spans="1:6" s="7" customFormat="1" ht="123" customHeight="1" x14ac:dyDescent="0.3">
      <c r="A118" s="47" t="s">
        <v>236</v>
      </c>
      <c r="B118" s="48" t="s">
        <v>78</v>
      </c>
      <c r="C118" s="49" t="s">
        <v>306</v>
      </c>
      <c r="D118" s="46"/>
      <c r="E118" s="50">
        <v>11552511.220000001</v>
      </c>
      <c r="F118" s="45">
        <f t="shared" si="1"/>
        <v>6147848002.6899977</v>
      </c>
    </row>
    <row r="119" spans="1:6" s="7" customFormat="1" ht="123" customHeight="1" x14ac:dyDescent="0.3">
      <c r="A119" s="47" t="s">
        <v>236</v>
      </c>
      <c r="B119" s="48" t="s">
        <v>79</v>
      </c>
      <c r="C119" s="49" t="s">
        <v>307</v>
      </c>
      <c r="D119" s="46"/>
      <c r="E119" s="50">
        <v>11795352.380000001</v>
      </c>
      <c r="F119" s="45">
        <f t="shared" si="1"/>
        <v>6136052650.3099976</v>
      </c>
    </row>
    <row r="120" spans="1:6" s="7" customFormat="1" ht="92.25" customHeight="1" x14ac:dyDescent="0.3">
      <c r="A120" s="47" t="s">
        <v>236</v>
      </c>
      <c r="B120" s="48" t="s">
        <v>80</v>
      </c>
      <c r="C120" s="49" t="s">
        <v>308</v>
      </c>
      <c r="D120" s="46"/>
      <c r="E120" s="50">
        <v>35431535.659999996</v>
      </c>
      <c r="F120" s="45">
        <f t="shared" si="1"/>
        <v>6100621114.6499977</v>
      </c>
    </row>
    <row r="121" spans="1:6" s="7" customFormat="1" ht="89.25" customHeight="1" x14ac:dyDescent="0.3">
      <c r="A121" s="47" t="s">
        <v>236</v>
      </c>
      <c r="B121" s="48" t="s">
        <v>81</v>
      </c>
      <c r="C121" s="49" t="s">
        <v>309</v>
      </c>
      <c r="D121" s="46"/>
      <c r="E121" s="50">
        <v>6564556.3600000003</v>
      </c>
      <c r="F121" s="45">
        <f t="shared" si="1"/>
        <v>6094056558.2899981</v>
      </c>
    </row>
    <row r="122" spans="1:6" s="7" customFormat="1" ht="123" customHeight="1" x14ac:dyDescent="0.3">
      <c r="A122" s="47" t="s">
        <v>236</v>
      </c>
      <c r="B122" s="48" t="s">
        <v>82</v>
      </c>
      <c r="C122" s="49" t="s">
        <v>310</v>
      </c>
      <c r="D122" s="46"/>
      <c r="E122" s="50">
        <v>56636710.079999998</v>
      </c>
      <c r="F122" s="45">
        <f t="shared" si="1"/>
        <v>6037419848.2099981</v>
      </c>
    </row>
    <row r="123" spans="1:6" s="7" customFormat="1" ht="123" customHeight="1" x14ac:dyDescent="0.3">
      <c r="A123" s="47" t="s">
        <v>236</v>
      </c>
      <c r="B123" s="48" t="s">
        <v>83</v>
      </c>
      <c r="C123" s="49" t="s">
        <v>311</v>
      </c>
      <c r="D123" s="46"/>
      <c r="E123" s="50">
        <v>6435841.9199999999</v>
      </c>
      <c r="F123" s="45">
        <f t="shared" si="1"/>
        <v>6030984006.2899981</v>
      </c>
    </row>
    <row r="124" spans="1:6" s="7" customFormat="1" ht="123" customHeight="1" x14ac:dyDescent="0.3">
      <c r="A124" s="47" t="s">
        <v>236</v>
      </c>
      <c r="B124" s="48" t="s">
        <v>84</v>
      </c>
      <c r="C124" s="49" t="s">
        <v>312</v>
      </c>
      <c r="D124" s="46"/>
      <c r="E124" s="50">
        <v>8318115</v>
      </c>
      <c r="F124" s="45">
        <f t="shared" si="1"/>
        <v>6022665891.2899981</v>
      </c>
    </row>
    <row r="125" spans="1:6" s="7" customFormat="1" ht="93" customHeight="1" x14ac:dyDescent="0.3">
      <c r="A125" s="47" t="s">
        <v>236</v>
      </c>
      <c r="B125" s="48" t="s">
        <v>85</v>
      </c>
      <c r="C125" s="49" t="s">
        <v>313</v>
      </c>
      <c r="D125" s="46"/>
      <c r="E125" s="50">
        <v>870300</v>
      </c>
      <c r="F125" s="45">
        <f t="shared" si="1"/>
        <v>6021795591.2899981</v>
      </c>
    </row>
    <row r="126" spans="1:6" s="7" customFormat="1" ht="92.25" customHeight="1" x14ac:dyDescent="0.3">
      <c r="A126" s="47" t="s">
        <v>236</v>
      </c>
      <c r="B126" s="48" t="s">
        <v>85</v>
      </c>
      <c r="C126" s="49" t="s">
        <v>313</v>
      </c>
      <c r="D126" s="46"/>
      <c r="E126" s="50">
        <v>29346000</v>
      </c>
      <c r="F126" s="45">
        <f t="shared" si="1"/>
        <v>5992449591.2899981</v>
      </c>
    </row>
    <row r="127" spans="1:6" s="7" customFormat="1" ht="88.5" customHeight="1" x14ac:dyDescent="0.3">
      <c r="A127" s="47" t="s">
        <v>236</v>
      </c>
      <c r="B127" s="48" t="s">
        <v>86</v>
      </c>
      <c r="C127" s="49" t="s">
        <v>314</v>
      </c>
      <c r="D127" s="46"/>
      <c r="E127" s="50">
        <v>1643041.57</v>
      </c>
      <c r="F127" s="45">
        <f t="shared" si="1"/>
        <v>5990806549.7199984</v>
      </c>
    </row>
    <row r="128" spans="1:6" s="7" customFormat="1" ht="90" customHeight="1" x14ac:dyDescent="0.3">
      <c r="A128" s="47" t="s">
        <v>236</v>
      </c>
      <c r="B128" s="48" t="s">
        <v>87</v>
      </c>
      <c r="C128" s="49" t="s">
        <v>315</v>
      </c>
      <c r="D128" s="46"/>
      <c r="E128" s="50">
        <v>13353077</v>
      </c>
      <c r="F128" s="45">
        <f t="shared" si="1"/>
        <v>5977453472.7199984</v>
      </c>
    </row>
    <row r="129" spans="1:6" s="7" customFormat="1" ht="123" customHeight="1" x14ac:dyDescent="0.3">
      <c r="A129" s="47" t="s">
        <v>236</v>
      </c>
      <c r="B129" s="48" t="s">
        <v>87</v>
      </c>
      <c r="C129" s="49" t="s">
        <v>315</v>
      </c>
      <c r="D129" s="46"/>
      <c r="E129" s="50">
        <v>10565464</v>
      </c>
      <c r="F129" s="45">
        <f t="shared" si="1"/>
        <v>5966888008.7199984</v>
      </c>
    </row>
    <row r="130" spans="1:6" s="7" customFormat="1" ht="123" customHeight="1" x14ac:dyDescent="0.3">
      <c r="A130" s="47" t="s">
        <v>236</v>
      </c>
      <c r="B130" s="48" t="s">
        <v>87</v>
      </c>
      <c r="C130" s="49" t="s">
        <v>315</v>
      </c>
      <c r="D130" s="46"/>
      <c r="E130" s="50">
        <v>3155397.88</v>
      </c>
      <c r="F130" s="45">
        <f t="shared" si="1"/>
        <v>5963732610.8399982</v>
      </c>
    </row>
    <row r="131" spans="1:6" s="7" customFormat="1" ht="123" customHeight="1" x14ac:dyDescent="0.3">
      <c r="A131" s="47" t="s">
        <v>236</v>
      </c>
      <c r="B131" s="48" t="s">
        <v>88</v>
      </c>
      <c r="C131" s="49" t="s">
        <v>316</v>
      </c>
      <c r="D131" s="46"/>
      <c r="E131" s="50">
        <v>71716.09</v>
      </c>
      <c r="F131" s="45">
        <f t="shared" si="1"/>
        <v>5963660894.7499981</v>
      </c>
    </row>
    <row r="132" spans="1:6" s="7" customFormat="1" ht="123" customHeight="1" x14ac:dyDescent="0.3">
      <c r="A132" s="47" t="s">
        <v>236</v>
      </c>
      <c r="B132" s="48" t="s">
        <v>89</v>
      </c>
      <c r="C132" s="49" t="s">
        <v>317</v>
      </c>
      <c r="D132" s="46"/>
      <c r="E132" s="50">
        <v>2074440</v>
      </c>
      <c r="F132" s="45">
        <f t="shared" si="1"/>
        <v>5961586454.7499981</v>
      </c>
    </row>
    <row r="133" spans="1:6" s="7" customFormat="1" ht="123" customHeight="1" x14ac:dyDescent="0.3">
      <c r="A133" s="47" t="s">
        <v>236</v>
      </c>
      <c r="B133" s="48" t="s">
        <v>90</v>
      </c>
      <c r="C133" s="49" t="s">
        <v>318</v>
      </c>
      <c r="D133" s="46"/>
      <c r="E133" s="50">
        <v>833614.93</v>
      </c>
      <c r="F133" s="45">
        <f t="shared" si="1"/>
        <v>5960752839.8199978</v>
      </c>
    </row>
    <row r="134" spans="1:6" s="7" customFormat="1" ht="93.75" customHeight="1" x14ac:dyDescent="0.3">
      <c r="A134" s="47" t="s">
        <v>236</v>
      </c>
      <c r="B134" s="48" t="s">
        <v>91</v>
      </c>
      <c r="C134" s="49" t="s">
        <v>319</v>
      </c>
      <c r="D134" s="46"/>
      <c r="E134" s="50">
        <v>76792</v>
      </c>
      <c r="F134" s="45">
        <f t="shared" si="1"/>
        <v>5960676047.8199978</v>
      </c>
    </row>
    <row r="135" spans="1:6" s="7" customFormat="1" ht="123" customHeight="1" x14ac:dyDescent="0.3">
      <c r="A135" s="47" t="s">
        <v>237</v>
      </c>
      <c r="B135" s="48" t="s">
        <v>92</v>
      </c>
      <c r="C135" s="49" t="s">
        <v>320</v>
      </c>
      <c r="D135" s="46"/>
      <c r="E135" s="50">
        <v>120950</v>
      </c>
      <c r="F135" s="45">
        <f t="shared" si="1"/>
        <v>5960555097.8199978</v>
      </c>
    </row>
    <row r="136" spans="1:6" s="7" customFormat="1" ht="123" customHeight="1" x14ac:dyDescent="0.3">
      <c r="A136" s="47" t="s">
        <v>237</v>
      </c>
      <c r="B136" s="48" t="s">
        <v>93</v>
      </c>
      <c r="C136" s="49" t="s">
        <v>321</v>
      </c>
      <c r="D136" s="46"/>
      <c r="E136" s="50">
        <v>450979.01</v>
      </c>
      <c r="F136" s="45">
        <f t="shared" si="1"/>
        <v>5960104118.8099976</v>
      </c>
    </row>
    <row r="137" spans="1:6" s="7" customFormat="1" ht="123" customHeight="1" x14ac:dyDescent="0.3">
      <c r="A137" s="47" t="s">
        <v>237</v>
      </c>
      <c r="B137" s="48" t="s">
        <v>94</v>
      </c>
      <c r="C137" s="49" t="s">
        <v>322</v>
      </c>
      <c r="D137" s="46"/>
      <c r="E137" s="50">
        <v>1589165</v>
      </c>
      <c r="F137" s="45">
        <f t="shared" si="1"/>
        <v>5958514953.8099976</v>
      </c>
    </row>
    <row r="138" spans="1:6" s="7" customFormat="1" ht="81.75" customHeight="1" x14ac:dyDescent="0.3">
      <c r="A138" s="47" t="s">
        <v>237</v>
      </c>
      <c r="B138" s="48" t="s">
        <v>95</v>
      </c>
      <c r="C138" s="49" t="s">
        <v>323</v>
      </c>
      <c r="D138" s="46"/>
      <c r="E138" s="50">
        <v>49006.58</v>
      </c>
      <c r="F138" s="45">
        <f t="shared" si="1"/>
        <v>5958465947.2299976</v>
      </c>
    </row>
    <row r="139" spans="1:6" s="7" customFormat="1" ht="123" customHeight="1" x14ac:dyDescent="0.3">
      <c r="A139" s="47" t="s">
        <v>237</v>
      </c>
      <c r="B139" s="48" t="s">
        <v>96</v>
      </c>
      <c r="C139" s="49" t="s">
        <v>324</v>
      </c>
      <c r="D139" s="46"/>
      <c r="E139" s="50">
        <v>11210661.49</v>
      </c>
      <c r="F139" s="45">
        <f t="shared" si="1"/>
        <v>5947255285.7399979</v>
      </c>
    </row>
    <row r="140" spans="1:6" s="7" customFormat="1" ht="123" customHeight="1" x14ac:dyDescent="0.3">
      <c r="A140" s="47" t="s">
        <v>237</v>
      </c>
      <c r="B140" s="48" t="s">
        <v>97</v>
      </c>
      <c r="C140" s="49" t="s">
        <v>325</v>
      </c>
      <c r="D140" s="46"/>
      <c r="E140" s="50">
        <v>2176.12</v>
      </c>
      <c r="F140" s="45">
        <f t="shared" si="1"/>
        <v>5947253109.619998</v>
      </c>
    </row>
    <row r="141" spans="1:6" s="7" customFormat="1" ht="123" customHeight="1" x14ac:dyDescent="0.3">
      <c r="A141" s="47" t="s">
        <v>237</v>
      </c>
      <c r="B141" s="48" t="s">
        <v>98</v>
      </c>
      <c r="C141" s="49" t="s">
        <v>326</v>
      </c>
      <c r="D141" s="46"/>
      <c r="E141" s="50">
        <v>410265.28</v>
      </c>
      <c r="F141" s="45">
        <f t="shared" si="1"/>
        <v>5946842844.3399982</v>
      </c>
    </row>
    <row r="142" spans="1:6" s="7" customFormat="1" ht="137.25" customHeight="1" x14ac:dyDescent="0.3">
      <c r="A142" s="47" t="s">
        <v>237</v>
      </c>
      <c r="B142" s="48" t="s">
        <v>99</v>
      </c>
      <c r="C142" s="49" t="s">
        <v>327</v>
      </c>
      <c r="D142" s="46"/>
      <c r="E142" s="50">
        <v>346629</v>
      </c>
      <c r="F142" s="45">
        <f t="shared" si="1"/>
        <v>5946496215.3399982</v>
      </c>
    </row>
    <row r="143" spans="1:6" s="7" customFormat="1" ht="79.5" customHeight="1" x14ac:dyDescent="0.3">
      <c r="A143" s="47" t="s">
        <v>237</v>
      </c>
      <c r="B143" s="48" t="s">
        <v>100</v>
      </c>
      <c r="C143" s="49" t="s">
        <v>328</v>
      </c>
      <c r="D143" s="46"/>
      <c r="E143" s="50">
        <v>1473707.01</v>
      </c>
      <c r="F143" s="45">
        <f t="shared" si="1"/>
        <v>5945022508.329998</v>
      </c>
    </row>
    <row r="144" spans="1:6" s="7" customFormat="1" ht="75" customHeight="1" x14ac:dyDescent="0.3">
      <c r="A144" s="47" t="s">
        <v>237</v>
      </c>
      <c r="B144" s="48" t="s">
        <v>101</v>
      </c>
      <c r="C144" s="49" t="s">
        <v>329</v>
      </c>
      <c r="D144" s="46"/>
      <c r="E144" s="50">
        <v>2581531.0099999998</v>
      </c>
      <c r="F144" s="45">
        <f t="shared" si="1"/>
        <v>5942440977.3199978</v>
      </c>
    </row>
    <row r="145" spans="1:6" s="7" customFormat="1" ht="81" customHeight="1" x14ac:dyDescent="0.3">
      <c r="A145" s="47" t="s">
        <v>237</v>
      </c>
      <c r="B145" s="48" t="s">
        <v>102</v>
      </c>
      <c r="C145" s="49" t="s">
        <v>330</v>
      </c>
      <c r="D145" s="46"/>
      <c r="E145" s="50">
        <v>1697520.37</v>
      </c>
      <c r="F145" s="45">
        <f t="shared" ref="F145:F208" si="2">+F144+D145-E145</f>
        <v>5940743456.9499979</v>
      </c>
    </row>
    <row r="146" spans="1:6" s="7" customFormat="1" ht="123" customHeight="1" x14ac:dyDescent="0.3">
      <c r="A146" s="47" t="s">
        <v>237</v>
      </c>
      <c r="B146" s="48" t="s">
        <v>103</v>
      </c>
      <c r="C146" s="49" t="s">
        <v>331</v>
      </c>
      <c r="D146" s="46"/>
      <c r="E146" s="50">
        <v>7847649.0999999996</v>
      </c>
      <c r="F146" s="45">
        <f t="shared" si="2"/>
        <v>5932895807.8499975</v>
      </c>
    </row>
    <row r="147" spans="1:6" s="7" customFormat="1" ht="123" customHeight="1" x14ac:dyDescent="0.3">
      <c r="A147" s="47" t="s">
        <v>237</v>
      </c>
      <c r="B147" s="48" t="s">
        <v>104</v>
      </c>
      <c r="C147" s="49" t="s">
        <v>332</v>
      </c>
      <c r="D147" s="46"/>
      <c r="E147" s="50">
        <v>435503.75</v>
      </c>
      <c r="F147" s="45">
        <f t="shared" si="2"/>
        <v>5932460304.0999975</v>
      </c>
    </row>
    <row r="148" spans="1:6" s="7" customFormat="1" ht="81" customHeight="1" x14ac:dyDescent="0.3">
      <c r="A148" s="47" t="s">
        <v>237</v>
      </c>
      <c r="B148" s="48" t="s">
        <v>105</v>
      </c>
      <c r="C148" s="49" t="s">
        <v>333</v>
      </c>
      <c r="D148" s="46"/>
      <c r="E148" s="50">
        <v>1671824</v>
      </c>
      <c r="F148" s="45">
        <f t="shared" si="2"/>
        <v>5930788480.0999975</v>
      </c>
    </row>
    <row r="149" spans="1:6" s="7" customFormat="1" ht="123" customHeight="1" x14ac:dyDescent="0.3">
      <c r="A149" s="47" t="s">
        <v>237</v>
      </c>
      <c r="B149" s="48" t="s">
        <v>106</v>
      </c>
      <c r="C149" s="49" t="s">
        <v>334</v>
      </c>
      <c r="D149" s="46"/>
      <c r="E149" s="50">
        <v>581200.11</v>
      </c>
      <c r="F149" s="45">
        <f t="shared" si="2"/>
        <v>5930207279.9899979</v>
      </c>
    </row>
    <row r="150" spans="1:6" s="7" customFormat="1" ht="73.5" customHeight="1" x14ac:dyDescent="0.3">
      <c r="A150" s="47" t="s">
        <v>237</v>
      </c>
      <c r="B150" s="48" t="s">
        <v>107</v>
      </c>
      <c r="C150" s="49" t="s">
        <v>335</v>
      </c>
      <c r="D150" s="46"/>
      <c r="E150" s="50">
        <v>32240562.890000001</v>
      </c>
      <c r="F150" s="45">
        <f t="shared" si="2"/>
        <v>5897966717.0999975</v>
      </c>
    </row>
    <row r="151" spans="1:6" s="7" customFormat="1" ht="72" customHeight="1" x14ac:dyDescent="0.3">
      <c r="A151" s="47" t="s">
        <v>237</v>
      </c>
      <c r="B151" s="48" t="s">
        <v>108</v>
      </c>
      <c r="C151" s="49" t="s">
        <v>336</v>
      </c>
      <c r="D151" s="46"/>
      <c r="E151" s="50">
        <v>374999999.98000002</v>
      </c>
      <c r="F151" s="45">
        <f t="shared" si="2"/>
        <v>5522966717.119997</v>
      </c>
    </row>
    <row r="152" spans="1:6" s="7" customFormat="1" ht="123" customHeight="1" x14ac:dyDescent="0.3">
      <c r="A152" s="47" t="s">
        <v>237</v>
      </c>
      <c r="B152" s="48" t="s">
        <v>109</v>
      </c>
      <c r="C152" s="49" t="s">
        <v>337</v>
      </c>
      <c r="D152" s="46"/>
      <c r="E152" s="50">
        <v>64900</v>
      </c>
      <c r="F152" s="45">
        <f t="shared" si="2"/>
        <v>5522901817.119997</v>
      </c>
    </row>
    <row r="153" spans="1:6" s="7" customFormat="1" ht="123" customHeight="1" x14ac:dyDescent="0.3">
      <c r="A153" s="47" t="s">
        <v>237</v>
      </c>
      <c r="B153" s="48" t="s">
        <v>110</v>
      </c>
      <c r="C153" s="49" t="s">
        <v>338</v>
      </c>
      <c r="D153" s="46"/>
      <c r="E153" s="50">
        <v>60489851.200000003</v>
      </c>
      <c r="F153" s="45">
        <f t="shared" si="2"/>
        <v>5462411965.9199972</v>
      </c>
    </row>
    <row r="154" spans="1:6" s="7" customFormat="1" ht="123" customHeight="1" x14ac:dyDescent="0.3">
      <c r="A154" s="47" t="s">
        <v>237</v>
      </c>
      <c r="B154" s="48" t="s">
        <v>111</v>
      </c>
      <c r="C154" s="49" t="s">
        <v>339</v>
      </c>
      <c r="D154" s="46"/>
      <c r="E154" s="50">
        <v>8141240.3499999996</v>
      </c>
      <c r="F154" s="45">
        <f t="shared" si="2"/>
        <v>5454270725.5699968</v>
      </c>
    </row>
    <row r="155" spans="1:6" s="7" customFormat="1" ht="123" customHeight="1" x14ac:dyDescent="0.3">
      <c r="A155" s="47" t="s">
        <v>237</v>
      </c>
      <c r="B155" s="48" t="s">
        <v>112</v>
      </c>
      <c r="C155" s="49" t="s">
        <v>340</v>
      </c>
      <c r="D155" s="46"/>
      <c r="E155" s="50">
        <v>26986649.789999999</v>
      </c>
      <c r="F155" s="45">
        <f t="shared" si="2"/>
        <v>5427284075.7799969</v>
      </c>
    </row>
    <row r="156" spans="1:6" s="7" customFormat="1" ht="66.75" customHeight="1" x14ac:dyDescent="0.3">
      <c r="A156" s="47" t="s">
        <v>237</v>
      </c>
      <c r="B156" s="48" t="s">
        <v>113</v>
      </c>
      <c r="C156" s="49" t="s">
        <v>341</v>
      </c>
      <c r="D156" s="46"/>
      <c r="E156" s="50">
        <v>7646591.8700000001</v>
      </c>
      <c r="F156" s="45">
        <f t="shared" si="2"/>
        <v>5419637483.909997</v>
      </c>
    </row>
    <row r="157" spans="1:6" s="7" customFormat="1" ht="66" customHeight="1" x14ac:dyDescent="0.3">
      <c r="A157" s="47" t="s">
        <v>238</v>
      </c>
      <c r="B157" s="48" t="s">
        <v>114</v>
      </c>
      <c r="C157" s="49" t="s">
        <v>342</v>
      </c>
      <c r="D157" s="46"/>
      <c r="E157" s="50">
        <v>76700</v>
      </c>
      <c r="F157" s="45">
        <f t="shared" si="2"/>
        <v>5419560783.909997</v>
      </c>
    </row>
    <row r="158" spans="1:6" s="7" customFormat="1" ht="73.5" customHeight="1" x14ac:dyDescent="0.3">
      <c r="A158" s="47" t="s">
        <v>238</v>
      </c>
      <c r="B158" s="48" t="s">
        <v>115</v>
      </c>
      <c r="C158" s="49" t="s">
        <v>343</v>
      </c>
      <c r="D158" s="46"/>
      <c r="E158" s="50">
        <v>295590</v>
      </c>
      <c r="F158" s="45">
        <f t="shared" si="2"/>
        <v>5419265193.909997</v>
      </c>
    </row>
    <row r="159" spans="1:6" s="7" customFormat="1" ht="56.25" customHeight="1" x14ac:dyDescent="0.3">
      <c r="A159" s="47" t="s">
        <v>238</v>
      </c>
      <c r="B159" s="48" t="s">
        <v>116</v>
      </c>
      <c r="C159" s="49" t="s">
        <v>344</v>
      </c>
      <c r="D159" s="46"/>
      <c r="E159" s="50">
        <v>924796.95</v>
      </c>
      <c r="F159" s="45">
        <f t="shared" si="2"/>
        <v>5418340396.9599972</v>
      </c>
    </row>
    <row r="160" spans="1:6" s="7" customFormat="1" ht="70.5" customHeight="1" x14ac:dyDescent="0.3">
      <c r="A160" s="47" t="s">
        <v>238</v>
      </c>
      <c r="B160" s="48" t="s">
        <v>117</v>
      </c>
      <c r="C160" s="49" t="s">
        <v>345</v>
      </c>
      <c r="D160" s="46"/>
      <c r="E160" s="50">
        <v>1378100</v>
      </c>
      <c r="F160" s="45">
        <f t="shared" si="2"/>
        <v>5416962296.9599972</v>
      </c>
    </row>
    <row r="161" spans="1:6" s="7" customFormat="1" ht="123" customHeight="1" x14ac:dyDescent="0.3">
      <c r="A161" s="47" t="s">
        <v>238</v>
      </c>
      <c r="B161" s="48" t="s">
        <v>118</v>
      </c>
      <c r="C161" s="49" t="s">
        <v>346</v>
      </c>
      <c r="D161" s="46"/>
      <c r="E161" s="50">
        <v>1700478.59</v>
      </c>
      <c r="F161" s="45">
        <f t="shared" si="2"/>
        <v>5415261818.369997</v>
      </c>
    </row>
    <row r="162" spans="1:6" s="7" customFormat="1" ht="63.75" customHeight="1" x14ac:dyDescent="0.3">
      <c r="A162" s="47" t="s">
        <v>238</v>
      </c>
      <c r="B162" s="48" t="s">
        <v>119</v>
      </c>
      <c r="C162" s="49" t="s">
        <v>347</v>
      </c>
      <c r="D162" s="46"/>
      <c r="E162" s="50">
        <v>15282.5</v>
      </c>
      <c r="F162" s="45">
        <f t="shared" si="2"/>
        <v>5415246535.869997</v>
      </c>
    </row>
    <row r="163" spans="1:6" s="7" customFormat="1" ht="62.25" customHeight="1" x14ac:dyDescent="0.3">
      <c r="A163" s="47" t="s">
        <v>238</v>
      </c>
      <c r="B163" s="48" t="s">
        <v>120</v>
      </c>
      <c r="C163" s="49" t="s">
        <v>348</v>
      </c>
      <c r="D163" s="46"/>
      <c r="E163" s="50">
        <v>2301000</v>
      </c>
      <c r="F163" s="45">
        <f t="shared" si="2"/>
        <v>5412945535.869997</v>
      </c>
    </row>
    <row r="164" spans="1:6" s="7" customFormat="1" ht="70.5" customHeight="1" x14ac:dyDescent="0.3">
      <c r="A164" s="47" t="s">
        <v>238</v>
      </c>
      <c r="B164" s="48" t="s">
        <v>121</v>
      </c>
      <c r="C164" s="49" t="s">
        <v>349</v>
      </c>
      <c r="D164" s="46"/>
      <c r="E164" s="50">
        <v>118000</v>
      </c>
      <c r="F164" s="45">
        <f t="shared" si="2"/>
        <v>5412827535.869997</v>
      </c>
    </row>
    <row r="165" spans="1:6" s="7" customFormat="1" ht="123" customHeight="1" x14ac:dyDescent="0.3">
      <c r="A165" s="47" t="s">
        <v>238</v>
      </c>
      <c r="B165" s="48" t="s">
        <v>122</v>
      </c>
      <c r="C165" s="49" t="s">
        <v>350</v>
      </c>
      <c r="D165" s="46"/>
      <c r="E165" s="50">
        <v>41300</v>
      </c>
      <c r="F165" s="45">
        <f t="shared" si="2"/>
        <v>5412786235.869997</v>
      </c>
    </row>
    <row r="166" spans="1:6" s="7" customFormat="1" ht="81.75" customHeight="1" x14ac:dyDescent="0.3">
      <c r="A166" s="47" t="s">
        <v>238</v>
      </c>
      <c r="B166" s="48" t="s">
        <v>123</v>
      </c>
      <c r="C166" s="49" t="s">
        <v>351</v>
      </c>
      <c r="D166" s="46"/>
      <c r="E166" s="50">
        <v>70800</v>
      </c>
      <c r="F166" s="45">
        <f t="shared" si="2"/>
        <v>5412715435.869997</v>
      </c>
    </row>
    <row r="167" spans="1:6" s="7" customFormat="1" ht="48.75" customHeight="1" x14ac:dyDescent="0.3">
      <c r="A167" s="47" t="s">
        <v>238</v>
      </c>
      <c r="B167" s="48" t="s">
        <v>124</v>
      </c>
      <c r="C167" s="49" t="s">
        <v>352</v>
      </c>
      <c r="D167" s="46"/>
      <c r="E167" s="50">
        <v>177000</v>
      </c>
      <c r="F167" s="45">
        <f t="shared" si="2"/>
        <v>5412538435.869997</v>
      </c>
    </row>
    <row r="168" spans="1:6" s="7" customFormat="1" ht="64.5" customHeight="1" x14ac:dyDescent="0.3">
      <c r="A168" s="47" t="s">
        <v>238</v>
      </c>
      <c r="B168" s="48" t="s">
        <v>125</v>
      </c>
      <c r="C168" s="49" t="s">
        <v>353</v>
      </c>
      <c r="D168" s="46"/>
      <c r="E168" s="50">
        <v>94400</v>
      </c>
      <c r="F168" s="45">
        <f t="shared" si="2"/>
        <v>5412444035.869997</v>
      </c>
    </row>
    <row r="169" spans="1:6" s="7" customFormat="1" ht="75" customHeight="1" x14ac:dyDescent="0.3">
      <c r="A169" s="47" t="s">
        <v>238</v>
      </c>
      <c r="B169" s="48" t="s">
        <v>126</v>
      </c>
      <c r="C169" s="49" t="s">
        <v>354</v>
      </c>
      <c r="D169" s="46"/>
      <c r="E169" s="50">
        <v>619500</v>
      </c>
      <c r="F169" s="45">
        <f t="shared" si="2"/>
        <v>5411824535.869997</v>
      </c>
    </row>
    <row r="170" spans="1:6" s="7" customFormat="1" ht="123" customHeight="1" x14ac:dyDescent="0.3">
      <c r="A170" s="47" t="s">
        <v>238</v>
      </c>
      <c r="B170" s="48" t="s">
        <v>127</v>
      </c>
      <c r="C170" s="49" t="s">
        <v>355</v>
      </c>
      <c r="D170" s="46"/>
      <c r="E170" s="50">
        <v>797175.03</v>
      </c>
      <c r="F170" s="45">
        <f t="shared" si="2"/>
        <v>5411027360.8399973</v>
      </c>
    </row>
    <row r="171" spans="1:6" s="7" customFormat="1" ht="123" customHeight="1" x14ac:dyDescent="0.3">
      <c r="A171" s="47" t="s">
        <v>238</v>
      </c>
      <c r="B171" s="48" t="s">
        <v>128</v>
      </c>
      <c r="C171" s="49" t="s">
        <v>356</v>
      </c>
      <c r="D171" s="46"/>
      <c r="E171" s="50">
        <v>520000</v>
      </c>
      <c r="F171" s="45">
        <f t="shared" si="2"/>
        <v>5410507360.8399973</v>
      </c>
    </row>
    <row r="172" spans="1:6" s="7" customFormat="1" ht="123" customHeight="1" x14ac:dyDescent="0.3">
      <c r="A172" s="47" t="s">
        <v>238</v>
      </c>
      <c r="B172" s="48" t="s">
        <v>129</v>
      </c>
      <c r="C172" s="49" t="s">
        <v>357</v>
      </c>
      <c r="D172" s="46"/>
      <c r="E172" s="50">
        <v>991200</v>
      </c>
      <c r="F172" s="45">
        <f t="shared" si="2"/>
        <v>5409516160.8399973</v>
      </c>
    </row>
    <row r="173" spans="1:6" s="7" customFormat="1" ht="123" customHeight="1" x14ac:dyDescent="0.3">
      <c r="A173" s="47" t="s">
        <v>238</v>
      </c>
      <c r="B173" s="48" t="s">
        <v>130</v>
      </c>
      <c r="C173" s="49" t="s">
        <v>358</v>
      </c>
      <c r="D173" s="46"/>
      <c r="E173" s="50">
        <v>1026600</v>
      </c>
      <c r="F173" s="45">
        <f t="shared" si="2"/>
        <v>5408489560.8399973</v>
      </c>
    </row>
    <row r="174" spans="1:6" s="7" customFormat="1" ht="123" customHeight="1" x14ac:dyDescent="0.3">
      <c r="A174" s="47" t="s">
        <v>238</v>
      </c>
      <c r="B174" s="48" t="s">
        <v>131</v>
      </c>
      <c r="C174" s="49" t="s">
        <v>359</v>
      </c>
      <c r="D174" s="46"/>
      <c r="E174" s="50">
        <v>241417.84</v>
      </c>
      <c r="F174" s="45">
        <f t="shared" si="2"/>
        <v>5408248142.9999971</v>
      </c>
    </row>
    <row r="175" spans="1:6" s="7" customFormat="1" ht="123" customHeight="1" x14ac:dyDescent="0.3">
      <c r="A175" s="47" t="s">
        <v>238</v>
      </c>
      <c r="B175" s="48" t="s">
        <v>132</v>
      </c>
      <c r="C175" s="49" t="s">
        <v>360</v>
      </c>
      <c r="D175" s="46"/>
      <c r="E175" s="50">
        <v>222708</v>
      </c>
      <c r="F175" s="45">
        <f t="shared" si="2"/>
        <v>5408025434.9999971</v>
      </c>
    </row>
    <row r="176" spans="1:6" s="7" customFormat="1" ht="123" customHeight="1" x14ac:dyDescent="0.3">
      <c r="A176" s="47" t="s">
        <v>238</v>
      </c>
      <c r="B176" s="48" t="s">
        <v>133</v>
      </c>
      <c r="C176" s="49" t="s">
        <v>361</v>
      </c>
      <c r="D176" s="46"/>
      <c r="E176" s="50">
        <v>912639.4</v>
      </c>
      <c r="F176" s="45">
        <f t="shared" si="2"/>
        <v>5407112795.5999975</v>
      </c>
    </row>
    <row r="177" spans="1:6" s="7" customFormat="1" ht="123" customHeight="1" x14ac:dyDescent="0.3">
      <c r="A177" s="47" t="s">
        <v>238</v>
      </c>
      <c r="B177" s="48" t="s">
        <v>134</v>
      </c>
      <c r="C177" s="49" t="s">
        <v>362</v>
      </c>
      <c r="D177" s="46"/>
      <c r="E177" s="50">
        <v>50984</v>
      </c>
      <c r="F177" s="45">
        <f t="shared" si="2"/>
        <v>5407061811.5999975</v>
      </c>
    </row>
    <row r="178" spans="1:6" s="7" customFormat="1" ht="123" customHeight="1" x14ac:dyDescent="0.3">
      <c r="A178" s="47" t="s">
        <v>239</v>
      </c>
      <c r="B178" s="48" t="s">
        <v>135</v>
      </c>
      <c r="C178" s="49" t="s">
        <v>363</v>
      </c>
      <c r="D178" s="46"/>
      <c r="E178" s="50">
        <v>911904</v>
      </c>
      <c r="F178" s="45">
        <f t="shared" si="2"/>
        <v>5406149907.5999975</v>
      </c>
    </row>
    <row r="179" spans="1:6" s="7" customFormat="1" ht="123" customHeight="1" x14ac:dyDescent="0.3">
      <c r="A179" s="47" t="s">
        <v>239</v>
      </c>
      <c r="B179" s="48" t="s">
        <v>136</v>
      </c>
      <c r="C179" s="49" t="s">
        <v>364</v>
      </c>
      <c r="D179" s="46"/>
      <c r="E179" s="50">
        <v>821280</v>
      </c>
      <c r="F179" s="45">
        <f t="shared" si="2"/>
        <v>5405328627.5999975</v>
      </c>
    </row>
    <row r="180" spans="1:6" s="7" customFormat="1" ht="58.5" customHeight="1" x14ac:dyDescent="0.3">
      <c r="A180" s="47" t="s">
        <v>239</v>
      </c>
      <c r="B180" s="48" t="s">
        <v>137</v>
      </c>
      <c r="C180" s="49" t="s">
        <v>365</v>
      </c>
      <c r="D180" s="46"/>
      <c r="E180" s="50">
        <v>74021.22</v>
      </c>
      <c r="F180" s="45">
        <f t="shared" si="2"/>
        <v>5405254606.3799973</v>
      </c>
    </row>
    <row r="181" spans="1:6" s="7" customFormat="1" ht="123" customHeight="1" x14ac:dyDescent="0.3">
      <c r="A181" s="47" t="s">
        <v>239</v>
      </c>
      <c r="B181" s="48" t="s">
        <v>138</v>
      </c>
      <c r="C181" s="49" t="s">
        <v>366</v>
      </c>
      <c r="D181" s="46"/>
      <c r="E181" s="50">
        <v>59000</v>
      </c>
      <c r="F181" s="45">
        <f t="shared" si="2"/>
        <v>5405195606.3799973</v>
      </c>
    </row>
    <row r="182" spans="1:6" s="7" customFormat="1" ht="123" customHeight="1" x14ac:dyDescent="0.3">
      <c r="A182" s="47" t="s">
        <v>239</v>
      </c>
      <c r="B182" s="48" t="s">
        <v>139</v>
      </c>
      <c r="C182" s="49" t="s">
        <v>367</v>
      </c>
      <c r="D182" s="46"/>
      <c r="E182" s="50">
        <v>87526.47</v>
      </c>
      <c r="F182" s="45">
        <f t="shared" si="2"/>
        <v>5405108079.909997</v>
      </c>
    </row>
    <row r="183" spans="1:6" s="7" customFormat="1" ht="123" customHeight="1" x14ac:dyDescent="0.3">
      <c r="A183" s="47" t="s">
        <v>239</v>
      </c>
      <c r="B183" s="48" t="s">
        <v>140</v>
      </c>
      <c r="C183" s="49" t="s">
        <v>368</v>
      </c>
      <c r="D183" s="46"/>
      <c r="E183" s="50">
        <v>59000</v>
      </c>
      <c r="F183" s="45">
        <f t="shared" si="2"/>
        <v>5405049079.909997</v>
      </c>
    </row>
    <row r="184" spans="1:6" s="7" customFormat="1" ht="123" customHeight="1" x14ac:dyDescent="0.3">
      <c r="A184" s="47" t="s">
        <v>239</v>
      </c>
      <c r="B184" s="48" t="s">
        <v>141</v>
      </c>
      <c r="C184" s="49" t="s">
        <v>369</v>
      </c>
      <c r="D184" s="46"/>
      <c r="E184" s="50">
        <v>87419.43</v>
      </c>
      <c r="F184" s="45">
        <f t="shared" si="2"/>
        <v>5404961660.4799967</v>
      </c>
    </row>
    <row r="185" spans="1:6" s="7" customFormat="1" ht="57" customHeight="1" x14ac:dyDescent="0.3">
      <c r="A185" s="47" t="s">
        <v>239</v>
      </c>
      <c r="B185" s="48" t="s">
        <v>142</v>
      </c>
      <c r="C185" s="49" t="s">
        <v>370</v>
      </c>
      <c r="D185" s="46"/>
      <c r="E185" s="50">
        <v>25462.86</v>
      </c>
      <c r="F185" s="45">
        <f t="shared" si="2"/>
        <v>5404936197.619997</v>
      </c>
    </row>
    <row r="186" spans="1:6" s="7" customFormat="1" ht="102" customHeight="1" x14ac:dyDescent="0.3">
      <c r="A186" s="47" t="s">
        <v>239</v>
      </c>
      <c r="B186" s="48" t="s">
        <v>143</v>
      </c>
      <c r="C186" s="49" t="s">
        <v>371</v>
      </c>
      <c r="D186" s="46"/>
      <c r="E186" s="50">
        <v>20000000</v>
      </c>
      <c r="F186" s="45">
        <f t="shared" si="2"/>
        <v>5384936197.619997</v>
      </c>
    </row>
    <row r="187" spans="1:6" s="7" customFormat="1" ht="123" customHeight="1" x14ac:dyDescent="0.3">
      <c r="A187" s="47" t="s">
        <v>239</v>
      </c>
      <c r="B187" s="48" t="s">
        <v>143</v>
      </c>
      <c r="C187" s="49" t="s">
        <v>371</v>
      </c>
      <c r="D187" s="46"/>
      <c r="E187" s="50">
        <v>20989163.800000001</v>
      </c>
      <c r="F187" s="45">
        <f t="shared" si="2"/>
        <v>5363947033.8199968</v>
      </c>
    </row>
    <row r="188" spans="1:6" s="7" customFormat="1" ht="107.25" customHeight="1" x14ac:dyDescent="0.3">
      <c r="A188" s="47" t="s">
        <v>239</v>
      </c>
      <c r="B188" s="48" t="s">
        <v>144</v>
      </c>
      <c r="C188" s="49" t="s">
        <v>372</v>
      </c>
      <c r="D188" s="46"/>
      <c r="E188" s="50">
        <v>59096.800000000003</v>
      </c>
      <c r="F188" s="45">
        <f t="shared" si="2"/>
        <v>5363887937.0199966</v>
      </c>
    </row>
    <row r="189" spans="1:6" s="7" customFormat="1" ht="123" customHeight="1" x14ac:dyDescent="0.3">
      <c r="A189" s="47" t="s">
        <v>239</v>
      </c>
      <c r="B189" s="48" t="s">
        <v>145</v>
      </c>
      <c r="C189" s="49" t="s">
        <v>373</v>
      </c>
      <c r="D189" s="46"/>
      <c r="E189" s="50">
        <v>78579.94</v>
      </c>
      <c r="F189" s="45">
        <f t="shared" si="2"/>
        <v>5363809357.0799971</v>
      </c>
    </row>
    <row r="190" spans="1:6" s="7" customFormat="1" ht="123" customHeight="1" x14ac:dyDescent="0.3">
      <c r="A190" s="47" t="s">
        <v>239</v>
      </c>
      <c r="B190" s="48" t="s">
        <v>146</v>
      </c>
      <c r="C190" s="49" t="s">
        <v>374</v>
      </c>
      <c r="D190" s="46"/>
      <c r="E190" s="50">
        <v>590000</v>
      </c>
      <c r="F190" s="45">
        <f t="shared" si="2"/>
        <v>5363219357.0799971</v>
      </c>
    </row>
    <row r="191" spans="1:6" s="7" customFormat="1" ht="123" customHeight="1" x14ac:dyDescent="0.3">
      <c r="A191" s="47" t="s">
        <v>239</v>
      </c>
      <c r="B191" s="48" t="s">
        <v>147</v>
      </c>
      <c r="C191" s="49" t="s">
        <v>375</v>
      </c>
      <c r="D191" s="46"/>
      <c r="E191" s="50">
        <v>70800</v>
      </c>
      <c r="F191" s="45">
        <f t="shared" si="2"/>
        <v>5363148557.0799971</v>
      </c>
    </row>
    <row r="192" spans="1:6" s="7" customFormat="1" ht="123" customHeight="1" x14ac:dyDescent="0.3">
      <c r="A192" s="47" t="s">
        <v>239</v>
      </c>
      <c r="B192" s="48" t="s">
        <v>148</v>
      </c>
      <c r="C192" s="49" t="s">
        <v>376</v>
      </c>
      <c r="D192" s="46"/>
      <c r="E192" s="50">
        <v>55090.27</v>
      </c>
      <c r="F192" s="45">
        <f t="shared" si="2"/>
        <v>5363093466.8099966</v>
      </c>
    </row>
    <row r="193" spans="1:6" s="7" customFormat="1" ht="123" customHeight="1" x14ac:dyDescent="0.3">
      <c r="A193" s="47" t="s">
        <v>239</v>
      </c>
      <c r="B193" s="48" t="s">
        <v>149</v>
      </c>
      <c r="C193" s="49" t="s">
        <v>377</v>
      </c>
      <c r="D193" s="46"/>
      <c r="E193" s="50">
        <v>118000</v>
      </c>
      <c r="F193" s="45">
        <f t="shared" si="2"/>
        <v>5362975466.8099966</v>
      </c>
    </row>
    <row r="194" spans="1:6" s="7" customFormat="1" ht="123" customHeight="1" x14ac:dyDescent="0.3">
      <c r="A194" s="47" t="s">
        <v>239</v>
      </c>
      <c r="B194" s="48" t="s">
        <v>150</v>
      </c>
      <c r="C194" s="49" t="s">
        <v>378</v>
      </c>
      <c r="D194" s="46"/>
      <c r="E194" s="50">
        <v>70800</v>
      </c>
      <c r="F194" s="45">
        <f t="shared" si="2"/>
        <v>5362904666.8099966</v>
      </c>
    </row>
    <row r="195" spans="1:6" s="7" customFormat="1" ht="123" customHeight="1" x14ac:dyDescent="0.3">
      <c r="A195" s="47" t="s">
        <v>239</v>
      </c>
      <c r="B195" s="48" t="s">
        <v>151</v>
      </c>
      <c r="C195" s="49" t="s">
        <v>379</v>
      </c>
      <c r="D195" s="46"/>
      <c r="E195" s="50">
        <v>43127.64</v>
      </c>
      <c r="F195" s="45">
        <f t="shared" si="2"/>
        <v>5362861539.1699963</v>
      </c>
    </row>
    <row r="196" spans="1:6" s="7" customFormat="1" ht="123" customHeight="1" x14ac:dyDescent="0.3">
      <c r="A196" s="47" t="s">
        <v>239</v>
      </c>
      <c r="B196" s="48" t="s">
        <v>152</v>
      </c>
      <c r="C196" s="49" t="s">
        <v>380</v>
      </c>
      <c r="D196" s="46"/>
      <c r="E196" s="50">
        <v>86095.53</v>
      </c>
      <c r="F196" s="45">
        <f t="shared" si="2"/>
        <v>5362775443.6399965</v>
      </c>
    </row>
    <row r="197" spans="1:6" s="7" customFormat="1" ht="123" customHeight="1" x14ac:dyDescent="0.3">
      <c r="A197" s="47" t="s">
        <v>239</v>
      </c>
      <c r="B197" s="48" t="s">
        <v>153</v>
      </c>
      <c r="C197" s="49" t="s">
        <v>381</v>
      </c>
      <c r="D197" s="46"/>
      <c r="E197" s="50">
        <v>723418.66</v>
      </c>
      <c r="F197" s="45">
        <f t="shared" si="2"/>
        <v>5362052024.9799967</v>
      </c>
    </row>
    <row r="198" spans="1:6" s="7" customFormat="1" ht="123" customHeight="1" x14ac:dyDescent="0.3">
      <c r="A198" s="47" t="s">
        <v>239</v>
      </c>
      <c r="B198" s="48" t="s">
        <v>154</v>
      </c>
      <c r="C198" s="49" t="s">
        <v>382</v>
      </c>
      <c r="D198" s="46"/>
      <c r="E198" s="50">
        <v>354000</v>
      </c>
      <c r="F198" s="45">
        <f t="shared" si="2"/>
        <v>5361698024.9799967</v>
      </c>
    </row>
    <row r="199" spans="1:6" s="7" customFormat="1" ht="123" customHeight="1" x14ac:dyDescent="0.3">
      <c r="A199" s="47" t="s">
        <v>239</v>
      </c>
      <c r="B199" s="48" t="s">
        <v>155</v>
      </c>
      <c r="C199" s="49" t="s">
        <v>383</v>
      </c>
      <c r="D199" s="46"/>
      <c r="E199" s="50">
        <v>30000000</v>
      </c>
      <c r="F199" s="45">
        <f t="shared" si="2"/>
        <v>5331698024.9799967</v>
      </c>
    </row>
    <row r="200" spans="1:6" s="7" customFormat="1" ht="123" customHeight="1" x14ac:dyDescent="0.3">
      <c r="A200" s="47" t="s">
        <v>239</v>
      </c>
      <c r="B200" s="48" t="s">
        <v>155</v>
      </c>
      <c r="C200" s="49" t="s">
        <v>383</v>
      </c>
      <c r="D200" s="46"/>
      <c r="E200" s="50">
        <v>20000000</v>
      </c>
      <c r="F200" s="45">
        <f t="shared" si="2"/>
        <v>5311698024.9799967</v>
      </c>
    </row>
    <row r="201" spans="1:6" s="7" customFormat="1" ht="123" customHeight="1" x14ac:dyDescent="0.3">
      <c r="A201" s="47" t="s">
        <v>239</v>
      </c>
      <c r="B201" s="48" t="s">
        <v>155</v>
      </c>
      <c r="C201" s="49" t="s">
        <v>383</v>
      </c>
      <c r="D201" s="46"/>
      <c r="E201" s="50">
        <v>20228964.440000001</v>
      </c>
      <c r="F201" s="45">
        <f t="shared" si="2"/>
        <v>5291469060.5399971</v>
      </c>
    </row>
    <row r="202" spans="1:6" s="7" customFormat="1" ht="123" customHeight="1" x14ac:dyDescent="0.3">
      <c r="A202" s="47" t="s">
        <v>239</v>
      </c>
      <c r="B202" s="48" t="s">
        <v>156</v>
      </c>
      <c r="C202" s="49" t="s">
        <v>384</v>
      </c>
      <c r="D202" s="46"/>
      <c r="E202" s="50">
        <v>1896571.3</v>
      </c>
      <c r="F202" s="45">
        <f t="shared" si="2"/>
        <v>5289572489.2399969</v>
      </c>
    </row>
    <row r="203" spans="1:6" s="7" customFormat="1" ht="123" customHeight="1" x14ac:dyDescent="0.3">
      <c r="A203" s="47" t="s">
        <v>239</v>
      </c>
      <c r="B203" s="48" t="s">
        <v>157</v>
      </c>
      <c r="C203" s="49" t="s">
        <v>385</v>
      </c>
      <c r="D203" s="46"/>
      <c r="E203" s="50">
        <v>2596000</v>
      </c>
      <c r="F203" s="45">
        <f t="shared" si="2"/>
        <v>5286976489.2399969</v>
      </c>
    </row>
    <row r="204" spans="1:6" s="7" customFormat="1" ht="123" customHeight="1" x14ac:dyDescent="0.3">
      <c r="A204" s="47" t="s">
        <v>239</v>
      </c>
      <c r="B204" s="48" t="s">
        <v>158</v>
      </c>
      <c r="C204" s="49" t="s">
        <v>386</v>
      </c>
      <c r="D204" s="46"/>
      <c r="E204" s="50">
        <v>124096.79</v>
      </c>
      <c r="F204" s="45">
        <f t="shared" si="2"/>
        <v>5286852392.4499969</v>
      </c>
    </row>
    <row r="205" spans="1:6" s="7" customFormat="1" ht="123" customHeight="1" x14ac:dyDescent="0.3">
      <c r="A205" s="47" t="s">
        <v>239</v>
      </c>
      <c r="B205" s="48" t="s">
        <v>159</v>
      </c>
      <c r="C205" s="49" t="s">
        <v>387</v>
      </c>
      <c r="D205" s="46"/>
      <c r="E205" s="50">
        <v>7894.7</v>
      </c>
      <c r="F205" s="45">
        <f t="shared" si="2"/>
        <v>5286844497.7499971</v>
      </c>
    </row>
    <row r="206" spans="1:6" s="7" customFormat="1" ht="83.25" customHeight="1" x14ac:dyDescent="0.3">
      <c r="A206" s="47" t="s">
        <v>239</v>
      </c>
      <c r="B206" s="48" t="s">
        <v>160</v>
      </c>
      <c r="C206" s="49" t="s">
        <v>388</v>
      </c>
      <c r="D206" s="46"/>
      <c r="E206" s="50">
        <v>10370</v>
      </c>
      <c r="F206" s="45">
        <f t="shared" si="2"/>
        <v>5286834127.7499971</v>
      </c>
    </row>
    <row r="207" spans="1:6" s="7" customFormat="1" ht="123" customHeight="1" x14ac:dyDescent="0.3">
      <c r="A207" s="47" t="s">
        <v>239</v>
      </c>
      <c r="B207" s="48" t="s">
        <v>161</v>
      </c>
      <c r="C207" s="49" t="s">
        <v>389</v>
      </c>
      <c r="D207" s="46"/>
      <c r="E207" s="50">
        <v>63984.56</v>
      </c>
      <c r="F207" s="45">
        <f t="shared" si="2"/>
        <v>5286770143.1899967</v>
      </c>
    </row>
    <row r="208" spans="1:6" s="7" customFormat="1" ht="123" customHeight="1" x14ac:dyDescent="0.3">
      <c r="A208" s="47" t="s">
        <v>239</v>
      </c>
      <c r="B208" s="48" t="s">
        <v>162</v>
      </c>
      <c r="C208" s="49" t="s">
        <v>390</v>
      </c>
      <c r="D208" s="46"/>
      <c r="E208" s="50">
        <v>70800</v>
      </c>
      <c r="F208" s="45">
        <f t="shared" si="2"/>
        <v>5286699343.1899967</v>
      </c>
    </row>
    <row r="209" spans="1:6" s="7" customFormat="1" ht="123" customHeight="1" x14ac:dyDescent="0.3">
      <c r="A209" s="47" t="s">
        <v>239</v>
      </c>
      <c r="B209" s="48" t="s">
        <v>163</v>
      </c>
      <c r="C209" s="49" t="s">
        <v>391</v>
      </c>
      <c r="D209" s="46"/>
      <c r="E209" s="50">
        <v>35000000</v>
      </c>
      <c r="F209" s="45">
        <f t="shared" ref="F209:F272" si="3">+F208+D209-E209</f>
        <v>5251699343.1899967</v>
      </c>
    </row>
    <row r="210" spans="1:6" s="7" customFormat="1" ht="123" customHeight="1" x14ac:dyDescent="0.3">
      <c r="A210" s="47" t="s">
        <v>239</v>
      </c>
      <c r="B210" s="48" t="s">
        <v>163</v>
      </c>
      <c r="C210" s="49" t="s">
        <v>391</v>
      </c>
      <c r="D210" s="46"/>
      <c r="E210" s="50">
        <v>19171406.199999999</v>
      </c>
      <c r="F210" s="45">
        <f t="shared" si="3"/>
        <v>5232527936.9899969</v>
      </c>
    </row>
    <row r="211" spans="1:6" s="7" customFormat="1" ht="123" customHeight="1" x14ac:dyDescent="0.3">
      <c r="A211" s="47" t="s">
        <v>239</v>
      </c>
      <c r="B211" s="48" t="s">
        <v>164</v>
      </c>
      <c r="C211" s="49" t="s">
        <v>392</v>
      </c>
      <c r="D211" s="46"/>
      <c r="E211" s="50">
        <v>59000</v>
      </c>
      <c r="F211" s="45">
        <f t="shared" si="3"/>
        <v>5232468936.9899969</v>
      </c>
    </row>
    <row r="212" spans="1:6" s="7" customFormat="1" ht="123" customHeight="1" x14ac:dyDescent="0.3">
      <c r="A212" s="47" t="s">
        <v>239</v>
      </c>
      <c r="B212" s="48" t="s">
        <v>165</v>
      </c>
      <c r="C212" s="49" t="s">
        <v>393</v>
      </c>
      <c r="D212" s="46"/>
      <c r="E212" s="50">
        <v>59000</v>
      </c>
      <c r="F212" s="45">
        <f t="shared" si="3"/>
        <v>5232409936.9899969</v>
      </c>
    </row>
    <row r="213" spans="1:6" s="7" customFormat="1" ht="86.25" customHeight="1" x14ac:dyDescent="0.3">
      <c r="A213" s="47" t="s">
        <v>239</v>
      </c>
      <c r="B213" s="48" t="s">
        <v>166</v>
      </c>
      <c r="C213" s="49" t="s">
        <v>394</v>
      </c>
      <c r="D213" s="46"/>
      <c r="E213" s="50">
        <v>952084.5</v>
      </c>
      <c r="F213" s="45">
        <f t="shared" si="3"/>
        <v>5231457852.4899969</v>
      </c>
    </row>
    <row r="214" spans="1:6" s="7" customFormat="1" ht="90" customHeight="1" x14ac:dyDescent="0.3">
      <c r="A214" s="47" t="s">
        <v>239</v>
      </c>
      <c r="B214" s="48" t="s">
        <v>167</v>
      </c>
      <c r="C214" s="49" t="s">
        <v>395</v>
      </c>
      <c r="D214" s="46"/>
      <c r="E214" s="50">
        <v>22147719.149999999</v>
      </c>
      <c r="F214" s="45">
        <f t="shared" si="3"/>
        <v>5209310133.3399973</v>
      </c>
    </row>
    <row r="215" spans="1:6" s="7" customFormat="1" ht="83.25" customHeight="1" x14ac:dyDescent="0.3">
      <c r="A215" s="47" t="s">
        <v>239</v>
      </c>
      <c r="B215" s="48" t="s">
        <v>168</v>
      </c>
      <c r="C215" s="49" t="s">
        <v>396</v>
      </c>
      <c r="D215" s="46"/>
      <c r="E215" s="50">
        <v>96018.25</v>
      </c>
      <c r="F215" s="45">
        <f t="shared" si="3"/>
        <v>5209214115.0899973</v>
      </c>
    </row>
    <row r="216" spans="1:6" s="7" customFormat="1" ht="75.75" customHeight="1" x14ac:dyDescent="0.3">
      <c r="A216" s="47" t="s">
        <v>239</v>
      </c>
      <c r="B216" s="48" t="s">
        <v>169</v>
      </c>
      <c r="C216" s="49" t="s">
        <v>397</v>
      </c>
      <c r="D216" s="46"/>
      <c r="E216" s="50">
        <v>78423.429999999993</v>
      </c>
      <c r="F216" s="45">
        <f t="shared" si="3"/>
        <v>5209135691.659997</v>
      </c>
    </row>
    <row r="217" spans="1:6" s="7" customFormat="1" ht="85.5" customHeight="1" x14ac:dyDescent="0.3">
      <c r="A217" s="47" t="s">
        <v>239</v>
      </c>
      <c r="B217" s="48" t="s">
        <v>170</v>
      </c>
      <c r="C217" s="49" t="s">
        <v>398</v>
      </c>
      <c r="D217" s="46"/>
      <c r="E217" s="50">
        <v>5640906.9199999999</v>
      </c>
      <c r="F217" s="45">
        <f t="shared" si="3"/>
        <v>5203494784.7399969</v>
      </c>
    </row>
    <row r="218" spans="1:6" s="7" customFormat="1" ht="89.25" customHeight="1" x14ac:dyDescent="0.3">
      <c r="A218" s="47" t="s">
        <v>239</v>
      </c>
      <c r="B218" s="48" t="s">
        <v>171</v>
      </c>
      <c r="C218" s="49" t="s">
        <v>399</v>
      </c>
      <c r="D218" s="46"/>
      <c r="E218" s="50">
        <v>30000000</v>
      </c>
      <c r="F218" s="45">
        <f t="shared" si="3"/>
        <v>5173494784.7399969</v>
      </c>
    </row>
    <row r="219" spans="1:6" s="7" customFormat="1" ht="97.5" customHeight="1" x14ac:dyDescent="0.3">
      <c r="A219" s="47" t="s">
        <v>239</v>
      </c>
      <c r="B219" s="48" t="s">
        <v>171</v>
      </c>
      <c r="C219" s="49" t="s">
        <v>399</v>
      </c>
      <c r="D219" s="46"/>
      <c r="E219" s="50">
        <v>31774717.82</v>
      </c>
      <c r="F219" s="45">
        <f t="shared" si="3"/>
        <v>5141720066.9199972</v>
      </c>
    </row>
    <row r="220" spans="1:6" s="7" customFormat="1" ht="75" customHeight="1" x14ac:dyDescent="0.3">
      <c r="A220" s="47" t="s">
        <v>239</v>
      </c>
      <c r="B220" s="48" t="s">
        <v>172</v>
      </c>
      <c r="C220" s="49" t="s">
        <v>400</v>
      </c>
      <c r="D220" s="46"/>
      <c r="E220" s="50">
        <v>5166024.84</v>
      </c>
      <c r="F220" s="45">
        <f t="shared" si="3"/>
        <v>5136554042.0799971</v>
      </c>
    </row>
    <row r="221" spans="1:6" s="7" customFormat="1" ht="78.75" customHeight="1" x14ac:dyDescent="0.3">
      <c r="A221" s="47" t="s">
        <v>239</v>
      </c>
      <c r="B221" s="48" t="s">
        <v>173</v>
      </c>
      <c r="C221" s="49" t="s">
        <v>401</v>
      </c>
      <c r="D221" s="46"/>
      <c r="E221" s="50">
        <v>193048</v>
      </c>
      <c r="F221" s="45">
        <f t="shared" si="3"/>
        <v>5136360994.0799971</v>
      </c>
    </row>
    <row r="222" spans="1:6" s="7" customFormat="1" ht="123" customHeight="1" x14ac:dyDescent="0.3">
      <c r="A222" s="47" t="s">
        <v>239</v>
      </c>
      <c r="B222" s="48" t="s">
        <v>174</v>
      </c>
      <c r="C222" s="49" t="s">
        <v>402</v>
      </c>
      <c r="D222" s="46"/>
      <c r="E222" s="50">
        <v>40000000</v>
      </c>
      <c r="F222" s="45">
        <f t="shared" si="3"/>
        <v>5096360994.0799971</v>
      </c>
    </row>
    <row r="223" spans="1:6" s="7" customFormat="1" ht="77.25" customHeight="1" x14ac:dyDescent="0.3">
      <c r="A223" s="47" t="s">
        <v>239</v>
      </c>
      <c r="B223" s="48" t="s">
        <v>174</v>
      </c>
      <c r="C223" s="49" t="s">
        <v>402</v>
      </c>
      <c r="D223" s="46"/>
      <c r="E223" s="50">
        <v>43693881.039999999</v>
      </c>
      <c r="F223" s="45">
        <f t="shared" si="3"/>
        <v>5052667113.0399971</v>
      </c>
    </row>
    <row r="224" spans="1:6" s="7" customFormat="1" ht="79.5" customHeight="1" x14ac:dyDescent="0.3">
      <c r="A224" s="47" t="s">
        <v>239</v>
      </c>
      <c r="B224" s="48" t="s">
        <v>175</v>
      </c>
      <c r="C224" s="49" t="s">
        <v>403</v>
      </c>
      <c r="D224" s="46"/>
      <c r="E224" s="50">
        <v>926187</v>
      </c>
      <c r="F224" s="45">
        <f t="shared" si="3"/>
        <v>5051740926.0399971</v>
      </c>
    </row>
    <row r="225" spans="1:6" s="7" customFormat="1" ht="123" customHeight="1" x14ac:dyDescent="0.3">
      <c r="A225" s="47" t="s">
        <v>239</v>
      </c>
      <c r="B225" s="48" t="s">
        <v>175</v>
      </c>
      <c r="C225" s="49" t="s">
        <v>403</v>
      </c>
      <c r="D225" s="46"/>
      <c r="E225" s="50">
        <v>36862306.789999999</v>
      </c>
      <c r="F225" s="45">
        <f t="shared" si="3"/>
        <v>5014878619.2499971</v>
      </c>
    </row>
    <row r="226" spans="1:6" s="7" customFormat="1" ht="123" customHeight="1" x14ac:dyDescent="0.3">
      <c r="A226" s="47" t="s">
        <v>240</v>
      </c>
      <c r="B226" s="48" t="s">
        <v>176</v>
      </c>
      <c r="C226" s="49" t="s">
        <v>404</v>
      </c>
      <c r="D226" s="46"/>
      <c r="E226" s="50">
        <v>797867.01</v>
      </c>
      <c r="F226" s="45">
        <f t="shared" si="3"/>
        <v>5014080752.2399969</v>
      </c>
    </row>
    <row r="227" spans="1:6" s="7" customFormat="1" ht="123" customHeight="1" x14ac:dyDescent="0.3">
      <c r="A227" s="47" t="s">
        <v>240</v>
      </c>
      <c r="B227" s="48" t="s">
        <v>177</v>
      </c>
      <c r="C227" s="49" t="s">
        <v>405</v>
      </c>
      <c r="D227" s="46"/>
      <c r="E227" s="50">
        <v>56199.24</v>
      </c>
      <c r="F227" s="45">
        <f t="shared" si="3"/>
        <v>5014024552.9999971</v>
      </c>
    </row>
    <row r="228" spans="1:6" s="7" customFormat="1" ht="123" customHeight="1" x14ac:dyDescent="0.3">
      <c r="A228" s="47" t="s">
        <v>240</v>
      </c>
      <c r="B228" s="48" t="s">
        <v>178</v>
      </c>
      <c r="C228" s="49" t="s">
        <v>406</v>
      </c>
      <c r="D228" s="46"/>
      <c r="E228" s="50">
        <v>602911.12</v>
      </c>
      <c r="F228" s="45">
        <f t="shared" si="3"/>
        <v>5013421641.8799973</v>
      </c>
    </row>
    <row r="229" spans="1:6" s="7" customFormat="1" ht="123" customHeight="1" x14ac:dyDescent="0.3">
      <c r="A229" s="47" t="s">
        <v>240</v>
      </c>
      <c r="B229" s="48" t="s">
        <v>179</v>
      </c>
      <c r="C229" s="49" t="s">
        <v>407</v>
      </c>
      <c r="D229" s="46"/>
      <c r="E229" s="50">
        <v>4382000</v>
      </c>
      <c r="F229" s="45">
        <f t="shared" si="3"/>
        <v>5009039641.8799973</v>
      </c>
    </row>
    <row r="230" spans="1:6" s="7" customFormat="1" ht="123" customHeight="1" x14ac:dyDescent="0.3">
      <c r="A230" s="47" t="s">
        <v>240</v>
      </c>
      <c r="B230" s="48" t="s">
        <v>180</v>
      </c>
      <c r="C230" s="49" t="s">
        <v>408</v>
      </c>
      <c r="D230" s="46"/>
      <c r="E230" s="50">
        <v>580560</v>
      </c>
      <c r="F230" s="45">
        <f t="shared" si="3"/>
        <v>5008459081.8799973</v>
      </c>
    </row>
    <row r="231" spans="1:6" s="7" customFormat="1" ht="123" customHeight="1" x14ac:dyDescent="0.3">
      <c r="A231" s="47" t="s">
        <v>240</v>
      </c>
      <c r="B231" s="48" t="s">
        <v>181</v>
      </c>
      <c r="C231" s="49" t="s">
        <v>409</v>
      </c>
      <c r="D231" s="46"/>
      <c r="E231" s="50">
        <v>784841.6</v>
      </c>
      <c r="F231" s="45">
        <f t="shared" si="3"/>
        <v>5007674240.2799969</v>
      </c>
    </row>
    <row r="232" spans="1:6" s="7" customFormat="1" ht="123" customHeight="1" x14ac:dyDescent="0.3">
      <c r="A232" s="47" t="s">
        <v>240</v>
      </c>
      <c r="B232" s="48" t="s">
        <v>182</v>
      </c>
      <c r="C232" s="49" t="s">
        <v>410</v>
      </c>
      <c r="D232" s="46"/>
      <c r="E232" s="50">
        <v>1669018</v>
      </c>
      <c r="F232" s="45">
        <f t="shared" si="3"/>
        <v>5006005222.2799969</v>
      </c>
    </row>
    <row r="233" spans="1:6" s="7" customFormat="1" ht="123" customHeight="1" x14ac:dyDescent="0.3">
      <c r="A233" s="47" t="s">
        <v>240</v>
      </c>
      <c r="B233" s="48" t="s">
        <v>183</v>
      </c>
      <c r="C233" s="49" t="s">
        <v>411</v>
      </c>
      <c r="D233" s="46"/>
      <c r="E233" s="50">
        <v>5046485.3499999996</v>
      </c>
      <c r="F233" s="45">
        <f t="shared" si="3"/>
        <v>5000958736.9299965</v>
      </c>
    </row>
    <row r="234" spans="1:6" s="7" customFormat="1" ht="90" customHeight="1" x14ac:dyDescent="0.3">
      <c r="A234" s="47" t="s">
        <v>240</v>
      </c>
      <c r="B234" s="48" t="s">
        <v>184</v>
      </c>
      <c r="C234" s="49" t="s">
        <v>412</v>
      </c>
      <c r="D234" s="46"/>
      <c r="E234" s="50">
        <v>10956346.16</v>
      </c>
      <c r="F234" s="45">
        <f t="shared" si="3"/>
        <v>4990002390.7699966</v>
      </c>
    </row>
    <row r="235" spans="1:6" s="7" customFormat="1" ht="75" customHeight="1" x14ac:dyDescent="0.3">
      <c r="A235" s="47" t="s">
        <v>240</v>
      </c>
      <c r="B235" s="48" t="s">
        <v>185</v>
      </c>
      <c r="C235" s="49" t="s">
        <v>413</v>
      </c>
      <c r="D235" s="46"/>
      <c r="E235" s="50">
        <v>1033580.57</v>
      </c>
      <c r="F235" s="45">
        <f t="shared" si="3"/>
        <v>4988968810.1999969</v>
      </c>
    </row>
    <row r="236" spans="1:6" s="7" customFormat="1" ht="74.25" customHeight="1" x14ac:dyDescent="0.3">
      <c r="A236" s="47" t="s">
        <v>240</v>
      </c>
      <c r="B236" s="48" t="s">
        <v>186</v>
      </c>
      <c r="C236" s="49" t="s">
        <v>414</v>
      </c>
      <c r="D236" s="46"/>
      <c r="E236" s="50">
        <v>8771073.6600000001</v>
      </c>
      <c r="F236" s="45">
        <f t="shared" si="3"/>
        <v>4980197736.5399971</v>
      </c>
    </row>
    <row r="237" spans="1:6" s="7" customFormat="1" ht="74.25" customHeight="1" x14ac:dyDescent="0.3">
      <c r="A237" s="47" t="s">
        <v>240</v>
      </c>
      <c r="B237" s="48" t="s">
        <v>186</v>
      </c>
      <c r="C237" s="49" t="s">
        <v>414</v>
      </c>
      <c r="D237" s="46"/>
      <c r="E237" s="50">
        <v>11129872</v>
      </c>
      <c r="F237" s="45">
        <f t="shared" si="3"/>
        <v>4969067864.5399971</v>
      </c>
    </row>
    <row r="238" spans="1:6" s="7" customFormat="1" ht="81.75" customHeight="1" x14ac:dyDescent="0.3">
      <c r="A238" s="47" t="s">
        <v>240</v>
      </c>
      <c r="B238" s="48" t="s">
        <v>186</v>
      </c>
      <c r="C238" s="49" t="s">
        <v>414</v>
      </c>
      <c r="D238" s="46"/>
      <c r="E238" s="50">
        <v>11393704</v>
      </c>
      <c r="F238" s="45">
        <f t="shared" si="3"/>
        <v>4957674160.5399971</v>
      </c>
    </row>
    <row r="239" spans="1:6" s="7" customFormat="1" ht="123" customHeight="1" x14ac:dyDescent="0.3">
      <c r="A239" s="47" t="s">
        <v>240</v>
      </c>
      <c r="B239" s="48" t="s">
        <v>186</v>
      </c>
      <c r="C239" s="49" t="s">
        <v>414</v>
      </c>
      <c r="D239" s="46"/>
      <c r="E239" s="50">
        <v>21872498.34</v>
      </c>
      <c r="F239" s="45">
        <f t="shared" si="3"/>
        <v>4935801662.1999969</v>
      </c>
    </row>
    <row r="240" spans="1:6" s="7" customFormat="1" ht="87" customHeight="1" x14ac:dyDescent="0.3">
      <c r="A240" s="47" t="s">
        <v>240</v>
      </c>
      <c r="B240" s="48" t="s">
        <v>186</v>
      </c>
      <c r="C240" s="49" t="s">
        <v>414</v>
      </c>
      <c r="D240" s="46"/>
      <c r="E240" s="50">
        <v>16832852</v>
      </c>
      <c r="F240" s="45">
        <f t="shared" si="3"/>
        <v>4918968810.1999969</v>
      </c>
    </row>
    <row r="241" spans="1:6" s="7" customFormat="1" ht="71.25" customHeight="1" x14ac:dyDescent="0.3">
      <c r="A241" s="47" t="s">
        <v>240</v>
      </c>
      <c r="B241" s="48" t="s">
        <v>187</v>
      </c>
      <c r="C241" s="49" t="s">
        <v>415</v>
      </c>
      <c r="D241" s="46"/>
      <c r="E241" s="50">
        <v>5135100.09</v>
      </c>
      <c r="F241" s="45">
        <f t="shared" si="3"/>
        <v>4913833710.1099968</v>
      </c>
    </row>
    <row r="242" spans="1:6" s="7" customFormat="1" ht="69.75" customHeight="1" x14ac:dyDescent="0.3">
      <c r="A242" s="47" t="s">
        <v>240</v>
      </c>
      <c r="B242" s="48" t="s">
        <v>188</v>
      </c>
      <c r="C242" s="49" t="s">
        <v>416</v>
      </c>
      <c r="D242" s="46"/>
      <c r="E242" s="50">
        <v>1839061.5</v>
      </c>
      <c r="F242" s="45">
        <f t="shared" si="3"/>
        <v>4911994648.6099968</v>
      </c>
    </row>
    <row r="243" spans="1:6" s="7" customFormat="1" ht="123" customHeight="1" x14ac:dyDescent="0.3">
      <c r="A243" s="47" t="s">
        <v>240</v>
      </c>
      <c r="B243" s="48" t="s">
        <v>189</v>
      </c>
      <c r="C243" s="49" t="s">
        <v>417</v>
      </c>
      <c r="D243" s="46"/>
      <c r="E243" s="50">
        <v>497702.05</v>
      </c>
      <c r="F243" s="45">
        <f t="shared" si="3"/>
        <v>4911496946.5599966</v>
      </c>
    </row>
    <row r="244" spans="1:6" s="7" customFormat="1" ht="123" customHeight="1" x14ac:dyDescent="0.3">
      <c r="A244" s="47" t="s">
        <v>240</v>
      </c>
      <c r="B244" s="48" t="s">
        <v>190</v>
      </c>
      <c r="C244" s="49" t="s">
        <v>418</v>
      </c>
      <c r="D244" s="46"/>
      <c r="E244" s="50">
        <v>1356360.39</v>
      </c>
      <c r="F244" s="45">
        <f t="shared" si="3"/>
        <v>4910140586.1699963</v>
      </c>
    </row>
    <row r="245" spans="1:6" s="7" customFormat="1" ht="123" customHeight="1" x14ac:dyDescent="0.3">
      <c r="A245" s="47" t="s">
        <v>240</v>
      </c>
      <c r="B245" s="48" t="s">
        <v>191</v>
      </c>
      <c r="C245" s="49" t="s">
        <v>419</v>
      </c>
      <c r="D245" s="46"/>
      <c r="E245" s="50">
        <v>40000</v>
      </c>
      <c r="F245" s="45">
        <f t="shared" si="3"/>
        <v>4910100586.1699963</v>
      </c>
    </row>
    <row r="246" spans="1:6" s="7" customFormat="1" ht="82.5" customHeight="1" x14ac:dyDescent="0.3">
      <c r="A246" s="47" t="s">
        <v>240</v>
      </c>
      <c r="B246" s="48" t="s">
        <v>192</v>
      </c>
      <c r="C246" s="49" t="s">
        <v>420</v>
      </c>
      <c r="D246" s="46"/>
      <c r="E246" s="50">
        <v>4011974.88</v>
      </c>
      <c r="F246" s="45">
        <f t="shared" si="3"/>
        <v>4906088611.2899961</v>
      </c>
    </row>
    <row r="247" spans="1:6" s="7" customFormat="1" ht="74.25" customHeight="1" x14ac:dyDescent="0.3">
      <c r="A247" s="47" t="s">
        <v>240</v>
      </c>
      <c r="B247" s="48" t="s">
        <v>193</v>
      </c>
      <c r="C247" s="49" t="s">
        <v>421</v>
      </c>
      <c r="D247" s="46"/>
      <c r="E247" s="50">
        <v>27167038</v>
      </c>
      <c r="F247" s="45">
        <f t="shared" si="3"/>
        <v>4878921573.2899961</v>
      </c>
    </row>
    <row r="248" spans="1:6" s="7" customFormat="1" ht="73.5" customHeight="1" x14ac:dyDescent="0.3">
      <c r="A248" s="47" t="s">
        <v>240</v>
      </c>
      <c r="B248" s="48" t="s">
        <v>193</v>
      </c>
      <c r="C248" s="49" t="s">
        <v>421</v>
      </c>
      <c r="D248" s="46"/>
      <c r="E248" s="50">
        <v>8023467</v>
      </c>
      <c r="F248" s="45">
        <f t="shared" si="3"/>
        <v>4870898106.2899961</v>
      </c>
    </row>
    <row r="249" spans="1:6" s="7" customFormat="1" ht="123" customHeight="1" x14ac:dyDescent="0.3">
      <c r="A249" s="47" t="s">
        <v>240</v>
      </c>
      <c r="B249" s="48" t="s">
        <v>193</v>
      </c>
      <c r="C249" s="49" t="s">
        <v>421</v>
      </c>
      <c r="D249" s="46"/>
      <c r="E249" s="50">
        <v>2756481.99</v>
      </c>
      <c r="F249" s="45">
        <f t="shared" si="3"/>
        <v>4868141624.2999964</v>
      </c>
    </row>
    <row r="250" spans="1:6" s="7" customFormat="1" ht="123" customHeight="1" x14ac:dyDescent="0.3">
      <c r="A250" s="47" t="s">
        <v>240</v>
      </c>
      <c r="B250" s="48" t="s">
        <v>194</v>
      </c>
      <c r="C250" s="49" t="s">
        <v>422</v>
      </c>
      <c r="D250" s="46"/>
      <c r="E250" s="50">
        <v>4462456.12</v>
      </c>
      <c r="F250" s="45">
        <f t="shared" si="3"/>
        <v>4863679168.1799965</v>
      </c>
    </row>
    <row r="251" spans="1:6" s="7" customFormat="1" ht="123" customHeight="1" x14ac:dyDescent="0.3">
      <c r="A251" s="47" t="s">
        <v>240</v>
      </c>
      <c r="B251" s="48" t="s">
        <v>195</v>
      </c>
      <c r="C251" s="49" t="s">
        <v>423</v>
      </c>
      <c r="D251" s="46"/>
      <c r="E251" s="50">
        <v>40864266.649999999</v>
      </c>
      <c r="F251" s="45">
        <f t="shared" si="3"/>
        <v>4822814901.5299969</v>
      </c>
    </row>
    <row r="252" spans="1:6" s="7" customFormat="1" ht="123" customHeight="1" x14ac:dyDescent="0.3">
      <c r="A252" s="47" t="s">
        <v>240</v>
      </c>
      <c r="B252" s="48" t="s">
        <v>196</v>
      </c>
      <c r="C252" s="49" t="s">
        <v>424</v>
      </c>
      <c r="D252" s="46"/>
      <c r="E252" s="50">
        <v>3222855.26</v>
      </c>
      <c r="F252" s="45">
        <f t="shared" si="3"/>
        <v>4819592046.2699966</v>
      </c>
    </row>
    <row r="253" spans="1:6" s="7" customFormat="1" ht="123" customHeight="1" x14ac:dyDescent="0.3">
      <c r="A253" s="47" t="s">
        <v>241</v>
      </c>
      <c r="B253" s="48" t="s">
        <v>197</v>
      </c>
      <c r="C253" s="49" t="s">
        <v>425</v>
      </c>
      <c r="D253" s="46"/>
      <c r="E253" s="50">
        <v>111700000</v>
      </c>
      <c r="F253" s="45">
        <f t="shared" si="3"/>
        <v>4707892046.2699966</v>
      </c>
    </row>
    <row r="254" spans="1:6" s="7" customFormat="1" ht="83.25" customHeight="1" x14ac:dyDescent="0.3">
      <c r="A254" s="47" t="s">
        <v>241</v>
      </c>
      <c r="B254" s="48" t="s">
        <v>198</v>
      </c>
      <c r="C254" s="49" t="s">
        <v>426</v>
      </c>
      <c r="D254" s="46"/>
      <c r="E254" s="50">
        <v>16669192.470000001</v>
      </c>
      <c r="F254" s="45">
        <f t="shared" si="3"/>
        <v>4691222853.7999964</v>
      </c>
    </row>
    <row r="255" spans="1:6" s="7" customFormat="1" ht="79.5" customHeight="1" x14ac:dyDescent="0.3">
      <c r="A255" s="47" t="s">
        <v>241</v>
      </c>
      <c r="B255" s="48" t="s">
        <v>199</v>
      </c>
      <c r="C255" s="49" t="s">
        <v>427</v>
      </c>
      <c r="D255" s="46"/>
      <c r="E255" s="50">
        <v>9556807.6899999995</v>
      </c>
      <c r="F255" s="45">
        <f t="shared" si="3"/>
        <v>4681666046.1099968</v>
      </c>
    </row>
    <row r="256" spans="1:6" s="7" customFormat="1" ht="82.5" customHeight="1" x14ac:dyDescent="0.3">
      <c r="A256" s="47" t="s">
        <v>241</v>
      </c>
      <c r="B256" s="48" t="s">
        <v>200</v>
      </c>
      <c r="C256" s="49" t="s">
        <v>428</v>
      </c>
      <c r="D256" s="46"/>
      <c r="E256" s="50">
        <v>8419445.3900000006</v>
      </c>
      <c r="F256" s="45">
        <f t="shared" si="3"/>
        <v>4673246600.7199965</v>
      </c>
    </row>
    <row r="257" spans="1:6" s="7" customFormat="1" ht="103.5" customHeight="1" x14ac:dyDescent="0.3">
      <c r="A257" s="47" t="s">
        <v>241</v>
      </c>
      <c r="B257" s="48" t="s">
        <v>201</v>
      </c>
      <c r="C257" s="49" t="s">
        <v>429</v>
      </c>
      <c r="D257" s="46"/>
      <c r="E257" s="50">
        <v>6551062.6399999997</v>
      </c>
      <c r="F257" s="45">
        <f t="shared" si="3"/>
        <v>4666695538.0799961</v>
      </c>
    </row>
    <row r="258" spans="1:6" s="7" customFormat="1" ht="79.5" customHeight="1" x14ac:dyDescent="0.3">
      <c r="A258" s="47" t="s">
        <v>241</v>
      </c>
      <c r="B258" s="48" t="s">
        <v>202</v>
      </c>
      <c r="C258" s="49" t="s">
        <v>430</v>
      </c>
      <c r="D258" s="46"/>
      <c r="E258" s="50">
        <v>1729611.82</v>
      </c>
      <c r="F258" s="45">
        <f t="shared" si="3"/>
        <v>4664965926.2599964</v>
      </c>
    </row>
    <row r="259" spans="1:6" s="7" customFormat="1" ht="78" customHeight="1" x14ac:dyDescent="0.3">
      <c r="A259" s="47" t="s">
        <v>241</v>
      </c>
      <c r="B259" s="48" t="s">
        <v>203</v>
      </c>
      <c r="C259" s="49" t="s">
        <v>431</v>
      </c>
      <c r="D259" s="46"/>
      <c r="E259" s="50">
        <v>3403429.39</v>
      </c>
      <c r="F259" s="45">
        <f t="shared" si="3"/>
        <v>4661562496.8699961</v>
      </c>
    </row>
    <row r="260" spans="1:6" s="7" customFormat="1" ht="78" customHeight="1" x14ac:dyDescent="0.3">
      <c r="A260" s="47" t="s">
        <v>241</v>
      </c>
      <c r="B260" s="48" t="s">
        <v>204</v>
      </c>
      <c r="C260" s="49" t="s">
        <v>432</v>
      </c>
      <c r="D260" s="46"/>
      <c r="E260" s="50">
        <v>566658.41</v>
      </c>
      <c r="F260" s="45">
        <f t="shared" si="3"/>
        <v>4660995838.4599962</v>
      </c>
    </row>
    <row r="261" spans="1:6" s="7" customFormat="1" ht="84.75" customHeight="1" x14ac:dyDescent="0.3">
      <c r="A261" s="47" t="s">
        <v>241</v>
      </c>
      <c r="B261" s="48" t="s">
        <v>205</v>
      </c>
      <c r="C261" s="49" t="s">
        <v>433</v>
      </c>
      <c r="D261" s="46"/>
      <c r="E261" s="50">
        <v>82600</v>
      </c>
      <c r="F261" s="45">
        <f t="shared" si="3"/>
        <v>4660913238.4599962</v>
      </c>
    </row>
    <row r="262" spans="1:6" s="7" customFormat="1" ht="81.75" customHeight="1" x14ac:dyDescent="0.3">
      <c r="A262" s="47" t="s">
        <v>241</v>
      </c>
      <c r="B262" s="48" t="s">
        <v>206</v>
      </c>
      <c r="C262" s="49" t="s">
        <v>434</v>
      </c>
      <c r="D262" s="46"/>
      <c r="E262" s="50">
        <v>4780560.08</v>
      </c>
      <c r="F262" s="45">
        <f t="shared" si="3"/>
        <v>4656132678.3799963</v>
      </c>
    </row>
    <row r="263" spans="1:6" s="7" customFormat="1" ht="63.75" customHeight="1" x14ac:dyDescent="0.3">
      <c r="A263" s="47" t="s">
        <v>241</v>
      </c>
      <c r="B263" s="48" t="s">
        <v>207</v>
      </c>
      <c r="C263" s="49" t="s">
        <v>435</v>
      </c>
      <c r="D263" s="46"/>
      <c r="E263" s="50">
        <v>302891.63</v>
      </c>
      <c r="F263" s="45">
        <f t="shared" si="3"/>
        <v>4655829786.7499962</v>
      </c>
    </row>
    <row r="264" spans="1:6" s="7" customFormat="1" ht="71.25" customHeight="1" x14ac:dyDescent="0.3">
      <c r="A264" s="47" t="s">
        <v>241</v>
      </c>
      <c r="B264" s="48" t="s">
        <v>208</v>
      </c>
      <c r="C264" s="49" t="s">
        <v>436</v>
      </c>
      <c r="D264" s="46"/>
      <c r="E264" s="50">
        <v>965995.2</v>
      </c>
      <c r="F264" s="45">
        <f t="shared" si="3"/>
        <v>4654863791.5499964</v>
      </c>
    </row>
    <row r="265" spans="1:6" s="7" customFormat="1" ht="78" customHeight="1" x14ac:dyDescent="0.3">
      <c r="A265" s="47" t="s">
        <v>241</v>
      </c>
      <c r="B265" s="48" t="s">
        <v>209</v>
      </c>
      <c r="C265" s="49" t="s">
        <v>437</v>
      </c>
      <c r="D265" s="46"/>
      <c r="E265" s="50">
        <v>133200</v>
      </c>
      <c r="F265" s="45">
        <f t="shared" si="3"/>
        <v>4654730591.5499964</v>
      </c>
    </row>
    <row r="266" spans="1:6" s="7" customFormat="1" ht="81.75" customHeight="1" x14ac:dyDescent="0.3">
      <c r="A266" s="47" t="s">
        <v>241</v>
      </c>
      <c r="B266" s="48" t="s">
        <v>210</v>
      </c>
      <c r="C266" s="49" t="s">
        <v>438</v>
      </c>
      <c r="D266" s="46"/>
      <c r="E266" s="50">
        <v>35000000</v>
      </c>
      <c r="F266" s="45">
        <f t="shared" si="3"/>
        <v>4619730591.5499964</v>
      </c>
    </row>
    <row r="267" spans="1:6" s="7" customFormat="1" ht="75" customHeight="1" x14ac:dyDescent="0.3">
      <c r="A267" s="47" t="s">
        <v>241</v>
      </c>
      <c r="B267" s="48" t="s">
        <v>210</v>
      </c>
      <c r="C267" s="49" t="s">
        <v>438</v>
      </c>
      <c r="D267" s="46"/>
      <c r="E267" s="50">
        <v>20461172.600000001</v>
      </c>
      <c r="F267" s="45">
        <f t="shared" si="3"/>
        <v>4599269418.949996</v>
      </c>
    </row>
    <row r="268" spans="1:6" s="7" customFormat="1" ht="81" customHeight="1" x14ac:dyDescent="0.3">
      <c r="A268" s="47" t="s">
        <v>241</v>
      </c>
      <c r="B268" s="48" t="s">
        <v>210</v>
      </c>
      <c r="C268" s="49" t="s">
        <v>438</v>
      </c>
      <c r="D268" s="46"/>
      <c r="E268" s="50">
        <v>50000000</v>
      </c>
      <c r="F268" s="45">
        <f t="shared" si="3"/>
        <v>4549269418.949996</v>
      </c>
    </row>
    <row r="269" spans="1:6" s="7" customFormat="1" ht="75.75" customHeight="1" x14ac:dyDescent="0.3">
      <c r="A269" s="47" t="s">
        <v>241</v>
      </c>
      <c r="B269" s="48" t="s">
        <v>211</v>
      </c>
      <c r="C269" s="49" t="s">
        <v>439</v>
      </c>
      <c r="D269" s="46"/>
      <c r="E269" s="50">
        <v>34165052</v>
      </c>
      <c r="F269" s="45">
        <f t="shared" si="3"/>
        <v>4515104366.949996</v>
      </c>
    </row>
    <row r="270" spans="1:6" s="7" customFormat="1" ht="78.75" customHeight="1" x14ac:dyDescent="0.3">
      <c r="A270" s="47" t="s">
        <v>241</v>
      </c>
      <c r="B270" s="48" t="s">
        <v>212</v>
      </c>
      <c r="C270" s="49" t="s">
        <v>440</v>
      </c>
      <c r="D270" s="46"/>
      <c r="E270" s="50">
        <v>57839728.740000002</v>
      </c>
      <c r="F270" s="45">
        <f t="shared" si="3"/>
        <v>4457264638.2099962</v>
      </c>
    </row>
    <row r="271" spans="1:6" s="7" customFormat="1" ht="78.75" customHeight="1" x14ac:dyDescent="0.3">
      <c r="A271" s="47" t="s">
        <v>241</v>
      </c>
      <c r="B271" s="48" t="s">
        <v>213</v>
      </c>
      <c r="C271" s="49" t="s">
        <v>441</v>
      </c>
      <c r="D271" s="46"/>
      <c r="E271" s="50">
        <v>22130335.309999999</v>
      </c>
      <c r="F271" s="45">
        <f t="shared" si="3"/>
        <v>4435134302.8999958</v>
      </c>
    </row>
    <row r="272" spans="1:6" s="7" customFormat="1" ht="123" customHeight="1" x14ac:dyDescent="0.3">
      <c r="A272" s="47" t="s">
        <v>242</v>
      </c>
      <c r="B272" s="48" t="s">
        <v>214</v>
      </c>
      <c r="C272" s="49" t="s">
        <v>442</v>
      </c>
      <c r="D272" s="46"/>
      <c r="E272" s="50">
        <v>88500</v>
      </c>
      <c r="F272" s="45">
        <f t="shared" si="3"/>
        <v>4435045802.8999958</v>
      </c>
    </row>
    <row r="273" spans="1:6" s="7" customFormat="1" ht="123" customHeight="1" x14ac:dyDescent="0.3">
      <c r="A273" s="47" t="s">
        <v>242</v>
      </c>
      <c r="B273" s="48" t="s">
        <v>215</v>
      </c>
      <c r="C273" s="49" t="s">
        <v>443</v>
      </c>
      <c r="D273" s="46"/>
      <c r="E273" s="50">
        <v>59000</v>
      </c>
      <c r="F273" s="45">
        <f t="shared" ref="F273:F293" si="4">+F272+D273-E273</f>
        <v>4434986802.8999958</v>
      </c>
    </row>
    <row r="274" spans="1:6" s="7" customFormat="1" ht="123" customHeight="1" x14ac:dyDescent="0.3">
      <c r="A274" s="47" t="s">
        <v>242</v>
      </c>
      <c r="B274" s="48" t="s">
        <v>216</v>
      </c>
      <c r="C274" s="49" t="s">
        <v>444</v>
      </c>
      <c r="D274" s="46"/>
      <c r="E274" s="50">
        <v>33221.9</v>
      </c>
      <c r="F274" s="45">
        <f t="shared" si="4"/>
        <v>4434953580.9999962</v>
      </c>
    </row>
    <row r="275" spans="1:6" s="7" customFormat="1" ht="123" customHeight="1" x14ac:dyDescent="0.3">
      <c r="A275" s="47" t="s">
        <v>242</v>
      </c>
      <c r="B275" s="48" t="s">
        <v>217</v>
      </c>
      <c r="C275" s="49" t="s">
        <v>445</v>
      </c>
      <c r="D275" s="46"/>
      <c r="E275" s="50">
        <v>26907.97</v>
      </c>
      <c r="F275" s="45">
        <f t="shared" si="4"/>
        <v>4434926673.0299959</v>
      </c>
    </row>
    <row r="276" spans="1:6" s="7" customFormat="1" ht="123" customHeight="1" x14ac:dyDescent="0.3">
      <c r="A276" s="47" t="s">
        <v>242</v>
      </c>
      <c r="B276" s="48" t="s">
        <v>218</v>
      </c>
      <c r="C276" s="49" t="s">
        <v>446</v>
      </c>
      <c r="D276" s="46"/>
      <c r="E276" s="50">
        <v>29500</v>
      </c>
      <c r="F276" s="45">
        <f t="shared" si="4"/>
        <v>4434897173.0299959</v>
      </c>
    </row>
    <row r="277" spans="1:6" s="7" customFormat="1" ht="67.5" customHeight="1" x14ac:dyDescent="0.3">
      <c r="A277" s="47" t="s">
        <v>242</v>
      </c>
      <c r="B277" s="48" t="s">
        <v>219</v>
      </c>
      <c r="C277" s="49" t="s">
        <v>447</v>
      </c>
      <c r="D277" s="46"/>
      <c r="E277" s="50">
        <v>76700</v>
      </c>
      <c r="F277" s="45">
        <f t="shared" si="4"/>
        <v>4434820473.0299959</v>
      </c>
    </row>
    <row r="278" spans="1:6" s="7" customFormat="1" ht="60.75" customHeight="1" x14ac:dyDescent="0.3">
      <c r="A278" s="47" t="s">
        <v>242</v>
      </c>
      <c r="B278" s="48" t="s">
        <v>220</v>
      </c>
      <c r="C278" s="49" t="s">
        <v>448</v>
      </c>
      <c r="D278" s="46"/>
      <c r="E278" s="50">
        <v>23673.9</v>
      </c>
      <c r="F278" s="45">
        <f t="shared" si="4"/>
        <v>4434796799.1299963</v>
      </c>
    </row>
    <row r="279" spans="1:6" s="7" customFormat="1" ht="64.5" customHeight="1" x14ac:dyDescent="0.3">
      <c r="A279" s="47" t="s">
        <v>242</v>
      </c>
      <c r="B279" s="48" t="s">
        <v>221</v>
      </c>
      <c r="C279" s="49" t="s">
        <v>449</v>
      </c>
      <c r="D279" s="46"/>
      <c r="E279" s="50">
        <v>33938.629999999997</v>
      </c>
      <c r="F279" s="45">
        <f t="shared" si="4"/>
        <v>4434762860.4999962</v>
      </c>
    </row>
    <row r="280" spans="1:6" s="7" customFormat="1" ht="67.5" customHeight="1" x14ac:dyDescent="0.3">
      <c r="A280" s="47" t="s">
        <v>242</v>
      </c>
      <c r="B280" s="48" t="s">
        <v>222</v>
      </c>
      <c r="C280" s="49" t="s">
        <v>450</v>
      </c>
      <c r="D280" s="46"/>
      <c r="E280" s="50">
        <v>35645782.009999998</v>
      </c>
      <c r="F280" s="45">
        <f t="shared" si="4"/>
        <v>4399117078.489996</v>
      </c>
    </row>
    <row r="281" spans="1:6" s="7" customFormat="1" ht="93.75" customHeight="1" x14ac:dyDescent="0.3">
      <c r="A281" s="47" t="s">
        <v>242</v>
      </c>
      <c r="B281" s="48" t="s">
        <v>223</v>
      </c>
      <c r="C281" s="49" t="s">
        <v>451</v>
      </c>
      <c r="D281" s="46"/>
      <c r="E281" s="50">
        <v>10000000</v>
      </c>
      <c r="F281" s="45">
        <f t="shared" si="4"/>
        <v>4389117078.489996</v>
      </c>
    </row>
    <row r="282" spans="1:6" s="7" customFormat="1" ht="105" customHeight="1" x14ac:dyDescent="0.3">
      <c r="A282" s="47" t="s">
        <v>242</v>
      </c>
      <c r="B282" s="48" t="s">
        <v>223</v>
      </c>
      <c r="C282" s="49" t="s">
        <v>451</v>
      </c>
      <c r="D282" s="46"/>
      <c r="E282" s="50">
        <v>8090720.71</v>
      </c>
      <c r="F282" s="45">
        <f t="shared" si="4"/>
        <v>4381026357.7799959</v>
      </c>
    </row>
    <row r="283" spans="1:6" s="7" customFormat="1" ht="100.5" customHeight="1" x14ac:dyDescent="0.3">
      <c r="A283" s="47" t="s">
        <v>242</v>
      </c>
      <c r="B283" s="48" t="s">
        <v>224</v>
      </c>
      <c r="C283" s="49" t="s">
        <v>452</v>
      </c>
      <c r="D283" s="46"/>
      <c r="E283" s="50">
        <v>28640105</v>
      </c>
      <c r="F283" s="45">
        <f t="shared" si="4"/>
        <v>4352386252.7799959</v>
      </c>
    </row>
    <row r="284" spans="1:6" s="7" customFormat="1" ht="123" customHeight="1" x14ac:dyDescent="0.3">
      <c r="A284" s="47" t="s">
        <v>242</v>
      </c>
      <c r="B284" s="48" t="s">
        <v>224</v>
      </c>
      <c r="C284" s="49" t="s">
        <v>452</v>
      </c>
      <c r="D284" s="46"/>
      <c r="E284" s="50">
        <v>15720424</v>
      </c>
      <c r="F284" s="45">
        <f t="shared" si="4"/>
        <v>4336665828.7799959</v>
      </c>
    </row>
    <row r="285" spans="1:6" s="7" customFormat="1" ht="99.75" customHeight="1" x14ac:dyDescent="0.3">
      <c r="A285" s="47" t="s">
        <v>242</v>
      </c>
      <c r="B285" s="48" t="s">
        <v>224</v>
      </c>
      <c r="C285" s="49" t="s">
        <v>452</v>
      </c>
      <c r="D285" s="46"/>
      <c r="E285" s="50">
        <v>14868888</v>
      </c>
      <c r="F285" s="45">
        <f t="shared" si="4"/>
        <v>4321796940.7799959</v>
      </c>
    </row>
    <row r="286" spans="1:6" s="7" customFormat="1" ht="99.75" customHeight="1" x14ac:dyDescent="0.3">
      <c r="A286" s="47" t="s">
        <v>242</v>
      </c>
      <c r="B286" s="48" t="s">
        <v>224</v>
      </c>
      <c r="C286" s="49" t="s">
        <v>452</v>
      </c>
      <c r="D286" s="46"/>
      <c r="E286" s="50">
        <v>2703952.84</v>
      </c>
      <c r="F286" s="45">
        <f t="shared" si="4"/>
        <v>4319092987.9399958</v>
      </c>
    </row>
    <row r="287" spans="1:6" s="7" customFormat="1" ht="123" customHeight="1" x14ac:dyDescent="0.3">
      <c r="A287" s="47" t="s">
        <v>242</v>
      </c>
      <c r="B287" s="48" t="s">
        <v>224</v>
      </c>
      <c r="C287" s="49" t="s">
        <v>452</v>
      </c>
      <c r="D287" s="46"/>
      <c r="E287" s="50">
        <v>15322525.369999999</v>
      </c>
      <c r="F287" s="45">
        <f t="shared" si="4"/>
        <v>4303770462.5699959</v>
      </c>
    </row>
    <row r="288" spans="1:6" s="7" customFormat="1" ht="102" customHeight="1" x14ac:dyDescent="0.3">
      <c r="A288" s="47" t="s">
        <v>242</v>
      </c>
      <c r="B288" s="48" t="s">
        <v>225</v>
      </c>
      <c r="C288" s="49" t="s">
        <v>453</v>
      </c>
      <c r="D288" s="46"/>
      <c r="E288" s="50">
        <v>23915037.289999999</v>
      </c>
      <c r="F288" s="45">
        <f t="shared" si="4"/>
        <v>4279855425.2799959</v>
      </c>
    </row>
    <row r="289" spans="1:6" s="7" customFormat="1" ht="101.25" customHeight="1" x14ac:dyDescent="0.3">
      <c r="A289" s="47" t="s">
        <v>242</v>
      </c>
      <c r="B289" s="48" t="s">
        <v>226</v>
      </c>
      <c r="C289" s="49" t="s">
        <v>454</v>
      </c>
      <c r="D289" s="46"/>
      <c r="E289" s="50">
        <v>10506902.310000001</v>
      </c>
      <c r="F289" s="45">
        <f t="shared" si="4"/>
        <v>4269348522.969996</v>
      </c>
    </row>
    <row r="290" spans="1:6" s="7" customFormat="1" ht="123" customHeight="1" x14ac:dyDescent="0.3">
      <c r="A290" s="47" t="s">
        <v>242</v>
      </c>
      <c r="B290" s="48" t="s">
        <v>227</v>
      </c>
      <c r="C290" s="49" t="s">
        <v>455</v>
      </c>
      <c r="D290" s="46"/>
      <c r="E290" s="50">
        <v>21062.59</v>
      </c>
      <c r="F290" s="45">
        <f t="shared" si="4"/>
        <v>4269327460.3799958</v>
      </c>
    </row>
    <row r="291" spans="1:6" s="7" customFormat="1" ht="110.25" customHeight="1" x14ac:dyDescent="0.3">
      <c r="A291" s="47" t="s">
        <v>242</v>
      </c>
      <c r="B291" s="48" t="s">
        <v>228</v>
      </c>
      <c r="C291" s="49" t="s">
        <v>456</v>
      </c>
      <c r="D291" s="46"/>
      <c r="E291" s="50">
        <v>925299.01</v>
      </c>
      <c r="F291" s="45">
        <f t="shared" si="4"/>
        <v>4268402161.3699956</v>
      </c>
    </row>
    <row r="292" spans="1:6" s="7" customFormat="1" ht="123" customHeight="1" x14ac:dyDescent="0.3">
      <c r="A292" s="47" t="s">
        <v>242</v>
      </c>
      <c r="B292" s="48" t="s">
        <v>229</v>
      </c>
      <c r="C292" s="49" t="s">
        <v>457</v>
      </c>
      <c r="D292" s="46"/>
      <c r="E292" s="50">
        <v>15569042.34</v>
      </c>
      <c r="F292" s="45">
        <f t="shared" si="4"/>
        <v>4252833119.0299954</v>
      </c>
    </row>
    <row r="293" spans="1:6" s="7" customFormat="1" ht="123" customHeight="1" x14ac:dyDescent="0.3">
      <c r="A293" s="47" t="s">
        <v>242</v>
      </c>
      <c r="B293" s="48" t="s">
        <v>230</v>
      </c>
      <c r="C293" s="49" t="s">
        <v>458</v>
      </c>
      <c r="D293" s="46"/>
      <c r="E293" s="50">
        <v>80661.33</v>
      </c>
      <c r="F293" s="45">
        <f t="shared" si="4"/>
        <v>4252752457.6999955</v>
      </c>
    </row>
  </sheetData>
  <mergeCells count="3">
    <mergeCell ref="A6:F7"/>
    <mergeCell ref="A8:F8"/>
    <mergeCell ref="A9:F9"/>
  </mergeCells>
  <printOptions gridLines="1"/>
  <pageMargins left="0.74803149606299213" right="0.35433070866141736" top="0.59055118110236227" bottom="0.39370078740157483" header="0.19685039370078741" footer="0.19685039370078741"/>
  <pageSetup scale="47" fitToHeight="1000" orientation="portrait" r:id="rId1"/>
  <headerFooter alignWithMargins="0">
    <oddFooter>&amp;C&amp;L&amp;R 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INGRESOS Y GASTOS  </vt:lpstr>
      <vt:lpstr>'INGRESOS Y GASTOS  '!Área_de_impresión</vt:lpstr>
      <vt:lpstr>'INGRESOS Y GASTOS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Xenia C. Tavarez</dc:creator>
  <cp:lastModifiedBy>Franklin Diaz</cp:lastModifiedBy>
  <dcterms:created xsi:type="dcterms:W3CDTF">2025-02-06T13:45:27Z</dcterms:created>
  <dcterms:modified xsi:type="dcterms:W3CDTF">2025-02-06T15:16:47Z</dcterms:modified>
</cp:coreProperties>
</file>