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B8C0F3D2-456D-42B6-8484-62CD4948863A}" xr6:coauthVersionLast="47" xr6:coauthVersionMax="47" xr10:uidLastSave="{00000000-0000-0000-0000-000000000000}"/>
  <bookViews>
    <workbookView xWindow="28680" yWindow="-120" windowWidth="24240" windowHeight="13020" xr2:uid="{B779D88B-B110-47D3-B64B-240831FF3F45}"/>
  </bookViews>
  <sheets>
    <sheet name="Cuentas por Pagar Suplidores " sheetId="2" r:id="rId1"/>
  </sheets>
  <definedNames>
    <definedName name="_xlnm._FilterDatabase" localSheetId="0" hidden="1">'Cuentas por Pagar Suplidores '!$F$1:$F$56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2" l="1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91" i="2"/>
  <c r="G90" i="2"/>
  <c r="G84" i="2"/>
  <c r="G82" i="2"/>
  <c r="G80" i="2"/>
  <c r="G79" i="2"/>
  <c r="G78" i="2"/>
  <c r="G72" i="2"/>
  <c r="G70" i="2"/>
  <c r="G68" i="2"/>
  <c r="G67" i="2"/>
  <c r="G66" i="2"/>
  <c r="G60" i="2"/>
  <c r="G58" i="2"/>
  <c r="G56" i="2"/>
  <c r="G55" i="2"/>
  <c r="G54" i="2"/>
  <c r="G48" i="2"/>
  <c r="G46" i="2"/>
  <c r="G44" i="2"/>
  <c r="G43" i="2"/>
  <c r="G42" i="2"/>
  <c r="G36" i="2"/>
  <c r="G34" i="2"/>
  <c r="G33" i="2"/>
  <c r="G32" i="2"/>
  <c r="G31" i="2"/>
  <c r="G30" i="2"/>
  <c r="G26" i="2"/>
  <c r="G24" i="2"/>
  <c r="G22" i="2"/>
  <c r="G21" i="2"/>
  <c r="G20" i="2"/>
  <c r="G19" i="2"/>
  <c r="G18" i="2"/>
  <c r="E126" i="2"/>
  <c r="G13" i="2"/>
  <c r="G14" i="2"/>
  <c r="G15" i="2"/>
  <c r="G16" i="2"/>
  <c r="G17" i="2"/>
  <c r="G23" i="2"/>
  <c r="G25" i="2"/>
  <c r="G27" i="2"/>
  <c r="G28" i="2"/>
  <c r="G29" i="2"/>
  <c r="G35" i="2"/>
  <c r="G37" i="2"/>
  <c r="G38" i="2"/>
  <c r="G39" i="2"/>
  <c r="G40" i="2"/>
  <c r="G41" i="2"/>
  <c r="G45" i="2"/>
  <c r="G47" i="2"/>
  <c r="G49" i="2"/>
  <c r="G50" i="2"/>
  <c r="G51" i="2"/>
  <c r="G52" i="2"/>
  <c r="G53" i="2"/>
  <c r="G57" i="2"/>
  <c r="G59" i="2"/>
  <c r="G61" i="2"/>
  <c r="G62" i="2"/>
  <c r="G63" i="2"/>
  <c r="G64" i="2"/>
  <c r="G65" i="2"/>
  <c r="G69" i="2"/>
  <c r="G71" i="2"/>
  <c r="G73" i="2"/>
  <c r="G74" i="2"/>
  <c r="G75" i="2"/>
  <c r="G76" i="2"/>
  <c r="G77" i="2"/>
  <c r="G81" i="2"/>
  <c r="G83" i="2"/>
  <c r="G85" i="2"/>
  <c r="G86" i="2"/>
  <c r="G87" i="2"/>
  <c r="G88" i="2"/>
  <c r="G89" i="2"/>
  <c r="G12" i="2"/>
</calcChain>
</file>

<file path=xl/sharedStrings.xml><?xml version="1.0" encoding="utf-8"?>
<sst xmlns="http://schemas.openxmlformats.org/spreadsheetml/2006/main" count="353" uniqueCount="237">
  <si>
    <t>E450000005495, ,9715,9716</t>
  </si>
  <si>
    <t>AGUA</t>
  </si>
  <si>
    <t>AGUA PLANETA AZUL, S.A.</t>
  </si>
  <si>
    <t>B1500000067-68</t>
  </si>
  <si>
    <t>PUBLICIDAD</t>
  </si>
  <si>
    <t>SKANUSS CONSULTING, SRL</t>
  </si>
  <si>
    <t>B1500054577</t>
  </si>
  <si>
    <t>COMBUSTIBLE</t>
  </si>
  <si>
    <t>SIGMA PETROLEUM CORP, SAS</t>
  </si>
  <si>
    <t>E45000007161,7180,7182,7183,7195,8206,8220,8220,8231,8235,8241</t>
  </si>
  <si>
    <t>B1500000101</t>
  </si>
  <si>
    <t>ALL STAR SPORTS MARKETING, SRL</t>
  </si>
  <si>
    <t>B1500000266</t>
  </si>
  <si>
    <t>LUIS RAFAEL SANTANA SANTANA</t>
  </si>
  <si>
    <t>B1500004959</t>
  </si>
  <si>
    <t>CAPACITACION</t>
  </si>
  <si>
    <t>UNIVERSIDAD APEC, INC</t>
  </si>
  <si>
    <t>B1500000291</t>
  </si>
  <si>
    <t>HAF</t>
  </si>
  <si>
    <t>REMIX, S,A.</t>
  </si>
  <si>
    <t>B1500001452 AL 54</t>
  </si>
  <si>
    <t>TELERADIO AMERICA.SA</t>
  </si>
  <si>
    <t>B1500000039,43 Y 49</t>
  </si>
  <si>
    <t>RENTA DE AUTOBUSES</t>
  </si>
  <si>
    <t>OPERADORA METROPOLITANA DE SERVICIOS DE AUTOBUSES OMSA, S.A.</t>
  </si>
  <si>
    <t>E45000000189</t>
  </si>
  <si>
    <t>CORPORACION DE RADIO Y TELEVISION , SRL</t>
  </si>
  <si>
    <t>B1500000238</t>
  </si>
  <si>
    <t>MOBILIARIOS</t>
  </si>
  <si>
    <t>BURDIEZ Y COMPAÑÍA, SRL</t>
  </si>
  <si>
    <t>E450000001930 Y 1932</t>
  </si>
  <si>
    <t>DISTRIBUIDORES INTERNACIONALES DE PETROLEO</t>
  </si>
  <si>
    <t>B150008400</t>
  </si>
  <si>
    <t>SERVICIOS DE IMPRESIÓN</t>
  </si>
  <si>
    <t>TONER DEPORT, SRL</t>
  </si>
  <si>
    <t>B1500000012</t>
  </si>
  <si>
    <t>DOMINGO ANTONIO GONZALEZ MOTAQ</t>
  </si>
  <si>
    <t>B1500000073 AL 75</t>
  </si>
  <si>
    <t>LIGA DE  BEISBOL PROFESIONAL DE LA REPUBLICA DOMINICAN, INC</t>
  </si>
  <si>
    <t>B1500001333</t>
  </si>
  <si>
    <t>SUMINISTRO DE ALMUERZO</t>
  </si>
  <si>
    <t>COMEDORES ECONOMICOS DE ESTADO</t>
  </si>
  <si>
    <t>B1500000082</t>
  </si>
  <si>
    <t>NOTARIZACION</t>
  </si>
  <si>
    <t>FERNANDO LANGA FERREIRA</t>
  </si>
  <si>
    <t>B1500000063</t>
  </si>
  <si>
    <t>LEGALIZACION</t>
  </si>
  <si>
    <t>DR. FERNANDO COLON MERAN</t>
  </si>
  <si>
    <t>E450000002021,2022 Y 2038</t>
  </si>
  <si>
    <t>E450000002086</t>
  </si>
  <si>
    <t>B1500000127</t>
  </si>
  <si>
    <t>DR. ANIBAL SANCHEZ SANTOS</t>
  </si>
  <si>
    <t>B1500000551</t>
  </si>
  <si>
    <t>DR. JOSE PIO SANTANA HERRERA</t>
  </si>
  <si>
    <t>B150008265</t>
  </si>
  <si>
    <t>EDITORA HOY, SAS</t>
  </si>
  <si>
    <t>B1500001289</t>
  </si>
  <si>
    <t>FARDOS DE CAFÉ</t>
  </si>
  <si>
    <t>INVERSIONES YANG.,  SRL</t>
  </si>
  <si>
    <t>B1500000064</t>
  </si>
  <si>
    <t>E4500000164</t>
  </si>
  <si>
    <t>CORPORACION DOMINICANA DE RADIO Y TELEVISION, SRL</t>
  </si>
  <si>
    <t>E4500000048</t>
  </si>
  <si>
    <t>TELESISTEMA DOMINICANO, S.A.</t>
  </si>
  <si>
    <t>B1500000336</t>
  </si>
  <si>
    <t>FRANKLIN MIRABAL, SRL</t>
  </si>
  <si>
    <t>B1500000607 AL 609</t>
  </si>
  <si>
    <t>NOTICIAS AL MOMENTO SRL</t>
  </si>
  <si>
    <t>CADENA DE NOTICIAS RADIO CDN-R</t>
  </si>
  <si>
    <t>DISLA URIBE KONCEPTO, SRL</t>
  </si>
  <si>
    <t>B150000292</t>
  </si>
  <si>
    <t>EQUIPOS PARA EL LABORATORIO DE ASFALTO</t>
  </si>
  <si>
    <t>AMCO INSTRUMENTS, SRL</t>
  </si>
  <si>
    <t>E450000000074 Y 75</t>
  </si>
  <si>
    <t>MANTENIMIENTO DE VEHICULOS</t>
  </si>
  <si>
    <t>LA ANTILLANA COMERCIAL</t>
  </si>
  <si>
    <t>B1500000033</t>
  </si>
  <si>
    <t>LIC. AYARILIS SANCHEZ DE MEJIA</t>
  </si>
  <si>
    <t>B1500000029</t>
  </si>
  <si>
    <t>B1500000081</t>
  </si>
  <si>
    <t>B15000001314</t>
  </si>
  <si>
    <t>SERVICIOS DE ALMUERZO</t>
  </si>
  <si>
    <t>B1500000541</t>
  </si>
  <si>
    <t>B1500000367</t>
  </si>
  <si>
    <t>B1500001302</t>
  </si>
  <si>
    <t>B1500000599</t>
  </si>
  <si>
    <t>SERVICIOS MOTAJE DE EVENTO</t>
  </si>
  <si>
    <t>CTAV, SRL</t>
  </si>
  <si>
    <t>HORMIGON ASFALTICO FRIO</t>
  </si>
  <si>
    <t>B1500000950</t>
  </si>
  <si>
    <t>SUMINISTROS ELECTRICOS</t>
  </si>
  <si>
    <t>VIVICIO REPUESTOS Y SERVICIOS</t>
  </si>
  <si>
    <t>B1500000168</t>
  </si>
  <si>
    <t>ADQUISICION E INSTALACION DE TRANSFORMADOR</t>
  </si>
  <si>
    <t>INGENIERIA ELECTROMECANICA Y CONSTRUCCIONM SRL</t>
  </si>
  <si>
    <t>B1500000279</t>
  </si>
  <si>
    <t>E450000000067 Y 68</t>
  </si>
  <si>
    <t>B1500147681,147834,147816,E34…...2947,,48 Y 49</t>
  </si>
  <si>
    <t>V ENERGY, S.A.</t>
  </si>
  <si>
    <t>B1500000014</t>
  </si>
  <si>
    <t>VANDERHORST &amp; PAULINO, SRL</t>
  </si>
  <si>
    <t>B150000193</t>
  </si>
  <si>
    <t>WENDY SANTANA COMUNICACIONES, SRL</t>
  </si>
  <si>
    <t>O/C 4917-1</t>
  </si>
  <si>
    <t>BLAJIM, SRL</t>
  </si>
  <si>
    <t>B1500002975</t>
  </si>
  <si>
    <t>B1500147833 N/C E340000002959</t>
  </si>
  <si>
    <t>B1500001286</t>
  </si>
  <si>
    <t>B1500000002</t>
  </si>
  <si>
    <t>LIC. JUAN BREA MONTERO</t>
  </si>
  <si>
    <t>ADQUISICION DE ELOCTRODOMETICOS</t>
  </si>
  <si>
    <t>SERVICIOS DE COMINDA</t>
  </si>
  <si>
    <t>B1500000146</t>
  </si>
  <si>
    <t>ADQUISICION DE INDUMENTARIAS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</si>
  <si>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</si>
  <si>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</si>
  <si>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</si>
  <si>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</si>
  <si>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</si>
  <si>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</si>
  <si>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</si>
  <si>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CASCARA TV, S.R.L</t>
  </si>
  <si>
    <t>B1500007893</t>
  </si>
  <si>
    <t>SERVICIOS DE IMPRESIÓN Y RENTA DE IMPRESORA</t>
  </si>
  <si>
    <t>B1500001220</t>
  </si>
  <si>
    <t>SUMINISTROS DE ALMUERZOS</t>
  </si>
  <si>
    <t>B1500000124</t>
  </si>
  <si>
    <t>DR. LORENZO E. FRIAS MERCADO</t>
  </si>
  <si>
    <t>S/N INTERNACIONAL PASAPORTE YB871608</t>
  </si>
  <si>
    <t>HONORARIOS PROFESIONALES</t>
  </si>
  <si>
    <t>LINKLATERS</t>
  </si>
  <si>
    <t>B1500001208</t>
  </si>
  <si>
    <t>B1500000121</t>
  </si>
  <si>
    <t>DR. JOSE AGUSTIN LOÉZ HENRIQUEZ</t>
  </si>
  <si>
    <t>DR. DOROTEO HERNANDEZ VILLAR</t>
  </si>
  <si>
    <t>B1500001190 Y 1191</t>
  </si>
  <si>
    <t>SUMINISTRO DE ALMUERZOS</t>
  </si>
  <si>
    <t>B1500003194</t>
  </si>
  <si>
    <t>SERVICIOS DE CATERING</t>
  </si>
  <si>
    <t>B1500000011</t>
  </si>
  <si>
    <t>LIC. JOSE LUIS CASTRO GARABITO</t>
  </si>
  <si>
    <t>B1500000836,37,67,38,39,26,25,40,68,724, 871,69,73,725,862,70,75,60,,740,872,73,737,37,38,39,41,36 Y 896</t>
  </si>
  <si>
    <t>CK TRANS  MOTOR,  SRL</t>
  </si>
  <si>
    <t>LIC. RAMON MARIA CEPEDA MENA</t>
  </si>
  <si>
    <t>B15000001160</t>
  </si>
  <si>
    <t>B1500001150</t>
  </si>
  <si>
    <t>ARTICULOS COMPLEMENTARIOS PARA EL CAID-SDE</t>
  </si>
  <si>
    <t>SUPLIDORES INDUSTRIALES MELLA, SRL</t>
  </si>
  <si>
    <t>OCP-FCR-00001289</t>
  </si>
  <si>
    <t>UNIDAD DE VIAJES DEL MINISTERIO ADMINISTRATIVO DE LA PRESIDENCIA</t>
  </si>
  <si>
    <t>ANTICIPO O/C 4690</t>
  </si>
  <si>
    <t>B1500000249</t>
  </si>
  <si>
    <t>DR. LUIS ARTURO ACOSTA HERASME</t>
  </si>
  <si>
    <t>O/C 4677</t>
  </si>
  <si>
    <t>ADQUISICION E INSTALACION DE ARTICULOS COMPLEMENTARIOS PARA EL CAID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</si>
  <si>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</si>
  <si>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</si>
  <si>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</si>
  <si>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</si>
  <si>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</si>
  <si>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</si>
  <si>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</si>
  <si>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</si>
  <si>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</si>
  <si>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</si>
  <si>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</si>
  <si>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</si>
  <si>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</si>
  <si>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</si>
  <si>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</si>
  <si>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</si>
  <si>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</si>
  <si>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</si>
  <si>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</si>
  <si>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</si>
  <si>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</si>
  <si>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</si>
  <si>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</si>
  <si>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</si>
  <si>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</si>
  <si>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</si>
  <si>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</si>
  <si>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</si>
  <si>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</si>
  <si>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</si>
  <si>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</si>
  <si>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</si>
  <si>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</si>
  <si>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</si>
  <si>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</si>
  <si>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</si>
  <si>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</si>
  <si>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</si>
  <si>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</si>
  <si>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</si>
  <si>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</si>
  <si>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</si>
  <si>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</si>
  <si>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</si>
  <si>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</si>
  <si>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</si>
  <si>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</si>
  <si>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</si>
  <si>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B1500000302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</si>
  <si>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</si>
  <si>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</si>
  <si>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</si>
  <si>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</si>
  <si>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</si>
  <si>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</si>
  <si>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</si>
  <si>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</si>
  <si>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</si>
  <si>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</si>
  <si>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</si>
  <si>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</si>
  <si>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</si>
  <si>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</si>
  <si>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</si>
  <si>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CONCEPTO</t>
  </si>
  <si>
    <t xml:space="preserve">Descripción de Colores </t>
  </si>
  <si>
    <t>DEPARTAMENTO DE CONTABILIDAD GENERAL</t>
  </si>
  <si>
    <t>HERMOMOSILLO COMERCIAL, S.R.L</t>
  </si>
  <si>
    <t>OC004779-1</t>
  </si>
  <si>
    <t>B15000012</t>
  </si>
  <si>
    <t>B1500012327</t>
  </si>
  <si>
    <t>B1500000267</t>
  </si>
  <si>
    <t xml:space="preserve"> </t>
  </si>
  <si>
    <t>VEARA MEDIA SRL</t>
  </si>
  <si>
    <t>MONTO DE LA DEUDA</t>
  </si>
  <si>
    <t xml:space="preserve">NOMBRE DEL ACREEDOR </t>
  </si>
  <si>
    <t xml:space="preserve">NUMERO DE FACTURA </t>
  </si>
  <si>
    <t>FECHA DEL REGISTRO</t>
  </si>
  <si>
    <t>Abonos</t>
  </si>
  <si>
    <t>Pagados</t>
  </si>
  <si>
    <t>MINISTERIO DE OBRAS PUBLICAS Y COMUNICACIONES</t>
  </si>
  <si>
    <t>Estado de Cuentas de Suplidores  al 31 de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</si>
</sst>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86C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0" fillId="0" borderId="0" xfId="1" applyFont="1"/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5" fillId="2" borderId="0" xfId="0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3" borderId="0" xfId="0" applyFont="1" applyFill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43" fontId="0" fillId="0" borderId="0" xfId="0" applyNumberFormat="1"/>
    <xf numFmtId="43" fontId="0" fillId="0" borderId="0" xfId="1" applyFont="1" applyBorder="1"/>
    <xf numFmtId="43" fontId="0" fillId="2" borderId="0" xfId="1" applyFont="1" applyFill="1"/>
    <xf numFmtId="0" fontId="3" fillId="2" borderId="0" xfId="0" applyFont="1" applyFill="1" applyAlignment="1">
      <alignment wrapText="1"/>
    </xf>
    <xf numFmtId="43" fontId="1" fillId="0" borderId="0" xfId="1" applyFont="1" applyBorder="1"/>
    <xf numFmtId="43" fontId="6" fillId="3" borderId="7" xfId="1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horizontal="left" wrapText="1"/>
    </xf>
    <xf numFmtId="49" fontId="7" fillId="3" borderId="18" xfId="0" applyNumberFormat="1" applyFont="1" applyFill="1" applyBorder="1" applyAlignment="1">
      <alignment horizontal="center" wrapText="1"/>
    </xf>
    <xf numFmtId="49" fontId="7" fillId="5" borderId="11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left" wrapText="1"/>
    </xf>
    <xf numFmtId="43" fontId="7" fillId="3" borderId="9" xfId="1" applyFont="1" applyFill="1" applyBorder="1" applyAlignment="1">
      <alignment horizontal="center" wrapText="1"/>
    </xf>
    <xf numFmtId="43" fontId="0" fillId="3" borderId="9" xfId="1" applyFont="1" applyFill="1" applyBorder="1"/>
    <xf numFmtId="0" fontId="0" fillId="3" borderId="0" xfId="0" applyFill="1"/>
    <xf numFmtId="0" fontId="0" fillId="3" borderId="10" xfId="0" applyFill="1" applyBorder="1"/>
    <xf numFmtId="43" fontId="0" fillId="3" borderId="12" xfId="1" applyFont="1" applyFill="1" applyBorder="1"/>
    <xf numFmtId="0" fontId="0" fillId="3" borderId="13" xfId="0" applyFill="1" applyBorder="1"/>
    <xf numFmtId="0" fontId="0" fillId="3" borderId="14" xfId="0" applyFill="1" applyBorder="1"/>
    <xf numFmtId="43" fontId="0" fillId="0" borderId="1" xfId="1" applyFont="1" applyBorder="1"/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49" fontId="6" fillId="3" borderId="0" xfId="0" applyNumberFormat="1" applyFont="1" applyFill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8" fillId="4" borderId="5" xfId="1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52984C89-C768-4948-9EE2-AA6AE15064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66675</xdr:rowOff>
    </xdr:from>
    <xdr:ext cx="1274669" cy="636796"/>
    <xdr:pic>
      <xdr:nvPicPr>
        <xdr:cNvPr id="2" name="Imagen 1">
          <a:extLst>
            <a:ext uri="{FF2B5EF4-FFF2-40B4-BE49-F238E27FC236}">
              <a16:creationId xmlns:a16="http://schemas.microsoft.com/office/drawing/2014/main" id="{504A18B8-9DFE-4645-8E9B-8687504EF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28625" y="257175"/>
          <a:ext cx="1274669" cy="6367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CA58-5CBD-4E65-B18F-7FBA624B9DA5}">
  <dimension ref="A1:G134"/>
  <sheetViews>
    <sheetView tabSelected="1" workbookViewId="0">
      <selection activeCell="D116" sqref="D116"/>
    </sheetView>
  </sheetViews>
  <sheetFormatPr baseColWidth="10" defaultRowHeight="15" x14ac:dyDescent="0.25"/>
  <cols>
    <col min="1" max="1" width="20.42578125" customWidth="1"/>
    <col min="2" max="2" width="26.140625" customWidth="1"/>
    <col min="3" max="3" width="31.7109375" customWidth="1"/>
    <col min="4" max="4" width="43.5703125" customWidth="1"/>
    <col min="5" max="5" width="36.85546875" style="4" customWidth="1"/>
    <col min="6" max="6" width="15.140625" style="4" customWidth="1"/>
    <col min="7" max="7" width="21.5703125" customWidth="1"/>
    <col min="8" max="8" width="16.7109375" customWidth="1"/>
    <col min="9" max="9" width="27" customWidth="1"/>
  </cols>
  <sheetData>
    <row r="1" spans="1:7" x14ac:dyDescent="0.25">
      <c r="A1" s="41"/>
      <c r="B1" s="40"/>
      <c r="C1" s="40"/>
      <c r="D1" s="40"/>
      <c r="E1" s="39"/>
    </row>
    <row r="2" spans="1:7" x14ac:dyDescent="0.25">
      <c r="A2" s="38"/>
      <c r="B2" s="37"/>
      <c r="C2" s="37"/>
      <c r="D2" s="37"/>
      <c r="E2" s="36"/>
    </row>
    <row r="3" spans="1:7" ht="20.25" x14ac:dyDescent="0.3">
      <c r="A3" s="43" t="s">
        <v>235</v>
      </c>
      <c r="B3" s="44"/>
      <c r="C3" s="44"/>
      <c r="D3" s="44"/>
      <c r="E3" s="45"/>
    </row>
    <row r="4" spans="1:7" ht="20.25" x14ac:dyDescent="0.3">
      <c r="A4" s="43" t="s">
        <v>221</v>
      </c>
      <c r="B4" s="44"/>
      <c r="C4" s="44"/>
      <c r="D4" s="44"/>
      <c r="E4" s="45"/>
    </row>
    <row r="5" spans="1:7" ht="20.25" x14ac:dyDescent="0.3">
      <c r="A5" s="46" t="s">
        <v>236</v>
      </c>
      <c r="B5" s="47"/>
      <c r="C5" s="47"/>
      <c r="D5" s="47"/>
      <c r="E5" s="48"/>
    </row>
    <row r="6" spans="1:7" ht="20.25" x14ac:dyDescent="0.3">
      <c r="A6" s="22"/>
      <c r="B6" s="21"/>
      <c r="C6" s="21"/>
      <c r="D6" s="21"/>
      <c r="E6" s="35"/>
    </row>
    <row r="7" spans="1:7" ht="21" x14ac:dyDescent="0.35">
      <c r="A7" s="49" t="s">
        <v>220</v>
      </c>
      <c r="B7" s="50"/>
      <c r="C7" s="51"/>
      <c r="D7" s="51"/>
      <c r="E7" s="52"/>
    </row>
    <row r="8" spans="1:7" ht="21" x14ac:dyDescent="0.35">
      <c r="A8" s="34"/>
      <c r="B8" s="33" t="s">
        <v>234</v>
      </c>
      <c r="C8" s="53"/>
      <c r="D8" s="53"/>
      <c r="E8" s="54"/>
    </row>
    <row r="9" spans="1:7" ht="21.75" thickBot="1" x14ac:dyDescent="0.4">
      <c r="A9" s="32"/>
      <c r="B9" s="31" t="s">
        <v>233</v>
      </c>
      <c r="C9" s="30"/>
      <c r="D9" s="29"/>
      <c r="E9" s="28"/>
    </row>
    <row r="10" spans="1:7" x14ac:dyDescent="0.25">
      <c r="A10" s="55" t="s">
        <v>232</v>
      </c>
      <c r="B10" s="57" t="s">
        <v>231</v>
      </c>
      <c r="C10" s="59" t="s">
        <v>230</v>
      </c>
      <c r="D10" s="59" t="s">
        <v>219</v>
      </c>
      <c r="E10" s="61" t="s">
        <v>229</v>
      </c>
    </row>
    <row r="11" spans="1:7" ht="15.75" thickBot="1" x14ac:dyDescent="0.3">
      <c r="A11" s="56"/>
      <c r="B11" s="58"/>
      <c r="C11" s="60"/>
      <c r="D11" s="60"/>
      <c r="E11" s="62"/>
    </row>
    <row r="12" spans="1:7" ht="31.5" x14ac:dyDescent="0.25">
      <c r="A12" s="19">
        <v>43853</v>
      </c>
      <c r="B12" s="17" t="s">
        <v>218</v>
      </c>
      <c r="C12" s="20" t="s">
        <v>217</v>
      </c>
      <c r="D12" s="20" t="s">
        <v>216</v>
      </c>
      <c r="E12" s="4">
        <v>121072.5</v>
      </c>
      <c r="F12" s="4">
        <v>121072.5</v>
      </c>
      <c r="G12" s="23">
        <f>+E12-F12</f>
        <v>0</v>
      </c>
    </row>
    <row r="13" spans="1:7" ht="15.75" x14ac:dyDescent="0.25">
      <c r="A13" s="19">
        <v>43826</v>
      </c>
      <c r="B13" s="17" t="s">
        <v>215</v>
      </c>
      <c r="C13" s="20" t="s">
        <v>217</v>
      </c>
      <c r="D13" s="20" t="s">
        <v>216</v>
      </c>
      <c r="E13" s="4">
        <v>64483.45</v>
      </c>
      <c r="F13" s="4">
        <v>64483.45</v>
      </c>
      <c r="G13" s="23">
        <f t="shared" ref="G13:G75" si="0">+E13-F13</f>
        <v>0</v>
      </c>
    </row>
    <row r="14" spans="1:7" ht="15.75" x14ac:dyDescent="0.25">
      <c r="A14" s="19">
        <v>44034</v>
      </c>
      <c r="B14" s="17" t="s">
        <v>213</v>
      </c>
      <c r="C14" s="20" t="s">
        <v>228</v>
      </c>
      <c r="D14" s="20" t="s">
        <v>4</v>
      </c>
      <c r="E14" s="4">
        <v>354000</v>
      </c>
      <c r="F14" s="4">
        <v>354000</v>
      </c>
      <c r="G14" s="23">
        <f t="shared" si="0"/>
        <v>0</v>
      </c>
    </row>
    <row r="15" spans="1:7" ht="15.75" x14ac:dyDescent="0.25">
      <c r="A15" s="19">
        <v>44036</v>
      </c>
      <c r="B15" s="17" t="s">
        <v>211</v>
      </c>
      <c r="C15" s="20" t="s">
        <v>212</v>
      </c>
      <c r="D15" s="20" t="s">
        <v>4</v>
      </c>
      <c r="E15" s="4">
        <v>259600</v>
      </c>
      <c r="F15" s="4">
        <v>259600</v>
      </c>
      <c r="G15" s="23">
        <f t="shared" si="0"/>
        <v>0</v>
      </c>
    </row>
    <row r="16" spans="1:7" ht="15.75" x14ac:dyDescent="0.25">
      <c r="A16" s="19">
        <v>44027</v>
      </c>
      <c r="B16" s="17" t="s">
        <v>210</v>
      </c>
      <c r="C16" s="20" t="s">
        <v>227</v>
      </c>
      <c r="D16" s="20" t="s">
        <v>4</v>
      </c>
      <c r="E16" s="4">
        <v>177000</v>
      </c>
      <c r="F16" s="4">
        <v>177000</v>
      </c>
      <c r="G16" s="23">
        <f t="shared" si="0"/>
        <v>0</v>
      </c>
    </row>
    <row r="17" spans="1:7" ht="31.5" x14ac:dyDescent="0.25">
      <c r="A17" s="19">
        <v>44035</v>
      </c>
      <c r="B17" s="17" t="s">
        <v>208</v>
      </c>
      <c r="C17" s="20" t="s">
        <v>209</v>
      </c>
      <c r="D17" s="20" t="s">
        <v>4</v>
      </c>
      <c r="E17" s="4">
        <v>708000</v>
      </c>
      <c r="F17" s="4">
        <v>708000</v>
      </c>
      <c r="G17" s="23">
        <f t="shared" si="0"/>
        <v>0</v>
      </c>
    </row>
    <row r="18" spans="1:7" ht="15.75" x14ac:dyDescent="0.25">
      <c r="A18" s="19">
        <v>44034</v>
      </c>
      <c r="B18" s="17" t="s">
        <v>206</v>
      </c>
      <c r="C18" s="20" t="s">
        <v>207</v>
      </c>
      <c r="D18" s="20" t="s">
        <v>4</v>
      </c>
      <c r="E18" s="4">
        <v>1500000</v>
      </c>
      <c r="F18" s="4">
        <v>1500000</v>
      </c>
      <c r="G18" s="23">
        <f t="shared" si="0"/>
        <v>0</v>
      </c>
    </row>
    <row r="19" spans="1:7" ht="15.75" x14ac:dyDescent="0.25">
      <c r="A19" s="19">
        <v>44035</v>
      </c>
      <c r="B19" s="17" t="s">
        <v>204</v>
      </c>
      <c r="C19" s="20" t="s">
        <v>205</v>
      </c>
      <c r="D19" s="20" t="s">
        <v>4</v>
      </c>
      <c r="E19" s="4">
        <v>1062000</v>
      </c>
      <c r="F19" s="4">
        <v>1062000</v>
      </c>
      <c r="G19" s="23">
        <f t="shared" si="0"/>
        <v>0</v>
      </c>
    </row>
    <row r="20" spans="1:7" ht="15.75" x14ac:dyDescent="0.25">
      <c r="A20" s="19">
        <v>44044</v>
      </c>
      <c r="B20" s="17" t="s">
        <v>203</v>
      </c>
      <c r="C20" s="20" t="s">
        <v>214</v>
      </c>
      <c r="D20" s="20" t="s">
        <v>4</v>
      </c>
      <c r="E20" s="4">
        <v>180000</v>
      </c>
      <c r="F20" s="4">
        <v>180000</v>
      </c>
      <c r="G20" s="23">
        <f t="shared" si="0"/>
        <v>0</v>
      </c>
    </row>
    <row r="21" spans="1:7" ht="15.75" x14ac:dyDescent="0.25">
      <c r="A21" s="19">
        <v>44197</v>
      </c>
      <c r="B21" s="17" t="s">
        <v>226</v>
      </c>
      <c r="C21" s="20" t="s">
        <v>176</v>
      </c>
      <c r="D21" s="20" t="s">
        <v>175</v>
      </c>
      <c r="E21" s="23">
        <v>8302417.04</v>
      </c>
      <c r="F21" s="4">
        <v>8302417.04</v>
      </c>
      <c r="G21" s="23">
        <f t="shared" si="0"/>
        <v>0</v>
      </c>
    </row>
    <row r="22" spans="1:7" ht="47.25" x14ac:dyDescent="0.25">
      <c r="A22" s="19">
        <v>44197</v>
      </c>
      <c r="B22" s="17" t="s">
        <v>201</v>
      </c>
      <c r="C22" s="20" t="s">
        <v>176</v>
      </c>
      <c r="D22" s="20" t="s">
        <v>202</v>
      </c>
      <c r="E22" s="4">
        <v>1258798.32</v>
      </c>
      <c r="F22" s="4">
        <v>1258798.32</v>
      </c>
      <c r="G22" s="23">
        <f t="shared" si="0"/>
        <v>0</v>
      </c>
    </row>
    <row r="23" spans="1:7" ht="15.75" x14ac:dyDescent="0.25">
      <c r="A23" s="19">
        <v>44197</v>
      </c>
      <c r="B23" s="17" t="s">
        <v>199</v>
      </c>
      <c r="C23" s="20" t="s">
        <v>176</v>
      </c>
      <c r="D23" s="20" t="s">
        <v>200</v>
      </c>
      <c r="E23" s="4">
        <v>66987.179999999993</v>
      </c>
      <c r="F23" s="4">
        <v>66987.179999999993</v>
      </c>
      <c r="G23" s="23">
        <f t="shared" si="0"/>
        <v>0</v>
      </c>
    </row>
    <row r="24" spans="1:7" ht="15.75" x14ac:dyDescent="0.25">
      <c r="A24" s="19">
        <v>44294</v>
      </c>
      <c r="B24" s="17" t="s">
        <v>196</v>
      </c>
      <c r="C24" s="20" t="s">
        <v>198</v>
      </c>
      <c r="D24" s="20" t="s">
        <v>197</v>
      </c>
      <c r="E24" s="4">
        <v>583278.54</v>
      </c>
      <c r="F24" s="4">
        <v>583278.54</v>
      </c>
      <c r="G24" s="23">
        <f t="shared" si="0"/>
        <v>0</v>
      </c>
    </row>
    <row r="25" spans="1:7" ht="15.75" x14ac:dyDescent="0.25">
      <c r="A25" s="19">
        <v>44287</v>
      </c>
      <c r="B25" s="17" t="s">
        <v>195</v>
      </c>
      <c r="C25" s="20" t="s">
        <v>176</v>
      </c>
      <c r="D25" s="20" t="s">
        <v>175</v>
      </c>
      <c r="E25" s="4">
        <v>66414.64</v>
      </c>
      <c r="F25" s="4">
        <v>66414.64</v>
      </c>
      <c r="G25" s="23">
        <f t="shared" si="0"/>
        <v>0</v>
      </c>
    </row>
    <row r="26" spans="1:7" ht="31.5" x14ac:dyDescent="0.25">
      <c r="A26" s="19">
        <v>44211</v>
      </c>
      <c r="B26" s="17" t="s">
        <v>194</v>
      </c>
      <c r="C26" s="20" t="s">
        <v>41</v>
      </c>
      <c r="D26" s="20" t="s">
        <v>40</v>
      </c>
      <c r="E26" s="4">
        <v>9332435</v>
      </c>
      <c r="F26" s="4">
        <v>9332435</v>
      </c>
      <c r="G26" s="23">
        <f t="shared" si="0"/>
        <v>0</v>
      </c>
    </row>
    <row r="27" spans="1:7" ht="31.5" x14ac:dyDescent="0.25">
      <c r="A27" s="19">
        <v>44267</v>
      </c>
      <c r="B27" s="17" t="s">
        <v>193</v>
      </c>
      <c r="C27" s="20" t="s">
        <v>41</v>
      </c>
      <c r="D27" s="20" t="s">
        <v>40</v>
      </c>
      <c r="E27" s="4">
        <v>4131355</v>
      </c>
      <c r="F27" s="4">
        <v>4131355</v>
      </c>
      <c r="G27" s="23">
        <f t="shared" si="0"/>
        <v>0</v>
      </c>
    </row>
    <row r="28" spans="1:7" ht="15.75" x14ac:dyDescent="0.25">
      <c r="A28" s="19">
        <v>44287</v>
      </c>
      <c r="B28" s="17" t="s">
        <v>192</v>
      </c>
      <c r="C28" s="20" t="s">
        <v>176</v>
      </c>
      <c r="D28" s="20" t="s">
        <v>175</v>
      </c>
      <c r="E28" s="4">
        <v>1299432</v>
      </c>
      <c r="F28" s="4">
        <v>1299432</v>
      </c>
      <c r="G28" s="23">
        <f t="shared" si="0"/>
        <v>0</v>
      </c>
    </row>
    <row r="29" spans="1:7" ht="15.75" x14ac:dyDescent="0.25">
      <c r="A29" s="19">
        <v>44285</v>
      </c>
      <c r="B29" s="17" t="s">
        <v>191</v>
      </c>
      <c r="C29" s="20" t="s">
        <v>176</v>
      </c>
      <c r="D29" s="20" t="s">
        <v>175</v>
      </c>
      <c r="E29" s="4">
        <v>48256</v>
      </c>
      <c r="F29" s="4">
        <v>48256</v>
      </c>
      <c r="G29" s="23">
        <f t="shared" si="0"/>
        <v>0</v>
      </c>
    </row>
    <row r="30" spans="1:7" ht="15.75" x14ac:dyDescent="0.25">
      <c r="A30" s="5">
        <v>44343</v>
      </c>
      <c r="B30" s="17" t="s">
        <v>189</v>
      </c>
      <c r="C30" s="20" t="s">
        <v>190</v>
      </c>
      <c r="D30" s="20" t="s">
        <v>46</v>
      </c>
      <c r="E30" s="4">
        <v>29500</v>
      </c>
      <c r="F30" s="4">
        <v>29500</v>
      </c>
      <c r="G30" s="23">
        <f t="shared" si="0"/>
        <v>0</v>
      </c>
    </row>
    <row r="31" spans="1:7" ht="15.75" x14ac:dyDescent="0.25">
      <c r="A31" s="5">
        <v>44378</v>
      </c>
      <c r="B31" s="17" t="s">
        <v>186</v>
      </c>
      <c r="C31" s="20" t="s">
        <v>188</v>
      </c>
      <c r="D31" s="20" t="s">
        <v>187</v>
      </c>
      <c r="E31" s="4">
        <v>188800</v>
      </c>
      <c r="F31" s="4">
        <v>188800</v>
      </c>
      <c r="G31" s="23">
        <f t="shared" si="0"/>
        <v>0</v>
      </c>
    </row>
    <row r="32" spans="1:7" ht="15.75" x14ac:dyDescent="0.25">
      <c r="A32" s="5">
        <v>44302</v>
      </c>
      <c r="B32" s="17" t="s">
        <v>184</v>
      </c>
      <c r="C32" s="20" t="s">
        <v>185</v>
      </c>
      <c r="D32" s="20" t="s">
        <v>4</v>
      </c>
      <c r="E32" s="4">
        <v>157998.6</v>
      </c>
      <c r="F32" s="4">
        <v>157998.6</v>
      </c>
      <c r="G32" s="23">
        <f t="shared" si="0"/>
        <v>0</v>
      </c>
    </row>
    <row r="33" spans="1:7" ht="15.75" x14ac:dyDescent="0.25">
      <c r="A33" s="5">
        <v>44347</v>
      </c>
      <c r="B33" s="17" t="s">
        <v>182</v>
      </c>
      <c r="C33" s="20" t="s">
        <v>176</v>
      </c>
      <c r="D33" s="20" t="s">
        <v>183</v>
      </c>
      <c r="E33" s="4">
        <v>66414.64</v>
      </c>
      <c r="F33" s="4">
        <v>66414.64</v>
      </c>
      <c r="G33" s="23">
        <f t="shared" si="0"/>
        <v>0</v>
      </c>
    </row>
    <row r="34" spans="1:7" ht="31.5" x14ac:dyDescent="0.25">
      <c r="A34" s="5">
        <v>44427</v>
      </c>
      <c r="B34" s="17" t="s">
        <v>180</v>
      </c>
      <c r="C34" s="20" t="s">
        <v>181</v>
      </c>
      <c r="D34" s="20" t="s">
        <v>43</v>
      </c>
      <c r="E34" s="4">
        <v>35400</v>
      </c>
      <c r="F34" s="4">
        <v>35400</v>
      </c>
      <c r="G34" s="23">
        <f t="shared" si="0"/>
        <v>0</v>
      </c>
    </row>
    <row r="35" spans="1:7" ht="31.5" x14ac:dyDescent="0.25">
      <c r="A35" s="5">
        <v>44391</v>
      </c>
      <c r="B35" s="17" t="s">
        <v>178</v>
      </c>
      <c r="C35" s="20" t="s">
        <v>179</v>
      </c>
      <c r="D35" s="20" t="s">
        <v>43</v>
      </c>
      <c r="E35" s="4">
        <v>17700</v>
      </c>
      <c r="F35" s="4">
        <v>17700</v>
      </c>
      <c r="G35" s="23">
        <f t="shared" si="0"/>
        <v>0</v>
      </c>
    </row>
    <row r="36" spans="1:7" ht="15.75" x14ac:dyDescent="0.25">
      <c r="A36" s="16">
        <v>44409</v>
      </c>
      <c r="B36" s="17" t="s">
        <v>177</v>
      </c>
      <c r="C36" s="1" t="s">
        <v>176</v>
      </c>
      <c r="D36" s="18" t="s">
        <v>175</v>
      </c>
      <c r="E36" s="4">
        <v>66758.16</v>
      </c>
      <c r="F36" s="4">
        <v>66758.16</v>
      </c>
      <c r="G36" s="23">
        <f t="shared" si="0"/>
        <v>0</v>
      </c>
    </row>
    <row r="37" spans="1:7" ht="15.75" x14ac:dyDescent="0.25">
      <c r="A37" s="16">
        <v>44440</v>
      </c>
      <c r="B37" s="17" t="s">
        <v>174</v>
      </c>
      <c r="C37" s="1" t="s">
        <v>176</v>
      </c>
      <c r="D37" s="18" t="s">
        <v>175</v>
      </c>
      <c r="E37" s="4">
        <v>66414.64</v>
      </c>
      <c r="F37" s="4">
        <v>66414.64</v>
      </c>
      <c r="G37" s="23">
        <f t="shared" si="0"/>
        <v>0</v>
      </c>
    </row>
    <row r="38" spans="1:7" ht="31.5" x14ac:dyDescent="0.25">
      <c r="A38" s="16">
        <v>44265</v>
      </c>
      <c r="B38" s="17" t="s">
        <v>172</v>
      </c>
      <c r="C38" s="1" t="s">
        <v>173</v>
      </c>
      <c r="D38" s="18" t="s">
        <v>43</v>
      </c>
      <c r="E38" s="4">
        <v>106200</v>
      </c>
      <c r="F38" s="4">
        <v>106200</v>
      </c>
      <c r="G38" s="23">
        <f t="shared" si="0"/>
        <v>0</v>
      </c>
    </row>
    <row r="39" spans="1:7" ht="31.5" x14ac:dyDescent="0.25">
      <c r="A39" s="16">
        <v>44610</v>
      </c>
      <c r="B39" s="17" t="s">
        <v>170</v>
      </c>
      <c r="C39" s="1" t="s">
        <v>171</v>
      </c>
      <c r="D39" s="18" t="s">
        <v>4</v>
      </c>
      <c r="E39" s="4">
        <v>354000</v>
      </c>
      <c r="F39" s="4">
        <v>354000</v>
      </c>
      <c r="G39" s="23">
        <f t="shared" si="0"/>
        <v>0</v>
      </c>
    </row>
    <row r="40" spans="1:7" ht="31.5" x14ac:dyDescent="0.25">
      <c r="A40" s="6">
        <v>45030</v>
      </c>
      <c r="B40" s="13" t="s">
        <v>168</v>
      </c>
      <c r="C40" s="3" t="s">
        <v>169</v>
      </c>
      <c r="D40" s="8" t="s">
        <v>4</v>
      </c>
      <c r="E40" s="27">
        <v>141600</v>
      </c>
      <c r="F40" s="4">
        <v>141600</v>
      </c>
      <c r="G40" s="23">
        <f t="shared" si="0"/>
        <v>0</v>
      </c>
    </row>
    <row r="41" spans="1:7" ht="15.75" x14ac:dyDescent="0.25">
      <c r="A41" s="6">
        <v>45098</v>
      </c>
      <c r="B41" s="7" t="s">
        <v>166</v>
      </c>
      <c r="C41" s="3" t="s">
        <v>167</v>
      </c>
      <c r="D41" s="8" t="s">
        <v>4</v>
      </c>
      <c r="E41" s="4">
        <v>88500</v>
      </c>
      <c r="F41" s="4">
        <v>88500</v>
      </c>
      <c r="G41" s="23">
        <f t="shared" si="0"/>
        <v>0</v>
      </c>
    </row>
    <row r="42" spans="1:7" ht="31.5" x14ac:dyDescent="0.25">
      <c r="A42" s="6">
        <v>45118</v>
      </c>
      <c r="B42" s="7" t="s">
        <v>165</v>
      </c>
      <c r="C42" s="3" t="s">
        <v>161</v>
      </c>
      <c r="D42" s="8" t="s">
        <v>7</v>
      </c>
      <c r="E42" s="4">
        <v>9740000</v>
      </c>
      <c r="F42" s="4">
        <v>9740000</v>
      </c>
      <c r="G42" s="23">
        <f t="shared" si="0"/>
        <v>0</v>
      </c>
    </row>
    <row r="43" spans="1:7" ht="31.5" x14ac:dyDescent="0.25">
      <c r="A43" s="6">
        <v>45118</v>
      </c>
      <c r="B43" s="7" t="s">
        <v>164</v>
      </c>
      <c r="C43" s="3" t="s">
        <v>161</v>
      </c>
      <c r="D43" s="8" t="s">
        <v>7</v>
      </c>
      <c r="E43" s="4">
        <v>2636400</v>
      </c>
      <c r="F43" s="4">
        <v>2636400</v>
      </c>
      <c r="G43" s="23">
        <f t="shared" si="0"/>
        <v>0</v>
      </c>
    </row>
    <row r="44" spans="1:7" ht="31.5" x14ac:dyDescent="0.25">
      <c r="A44" s="6">
        <v>45118</v>
      </c>
      <c r="B44" s="7" t="s">
        <v>163</v>
      </c>
      <c r="C44" s="3" t="s">
        <v>161</v>
      </c>
      <c r="D44" s="8" t="s">
        <v>7</v>
      </c>
      <c r="E44" s="4">
        <v>17263200</v>
      </c>
      <c r="F44" s="4">
        <v>17263200</v>
      </c>
      <c r="G44" s="23">
        <f t="shared" si="0"/>
        <v>0</v>
      </c>
    </row>
    <row r="45" spans="1:7" ht="31.5" x14ac:dyDescent="0.25">
      <c r="A45" s="6">
        <v>45082</v>
      </c>
      <c r="B45" s="7" t="s">
        <v>162</v>
      </c>
      <c r="C45" s="3" t="s">
        <v>161</v>
      </c>
      <c r="D45" s="8" t="s">
        <v>7</v>
      </c>
      <c r="E45" s="4">
        <v>5690400</v>
      </c>
      <c r="F45" s="4">
        <v>5690400</v>
      </c>
      <c r="G45" s="23">
        <f t="shared" si="0"/>
        <v>0</v>
      </c>
    </row>
    <row r="46" spans="1:7" ht="31.5" x14ac:dyDescent="0.25">
      <c r="A46" s="6">
        <v>45155</v>
      </c>
      <c r="B46" s="7" t="s">
        <v>160</v>
      </c>
      <c r="C46" s="3" t="s">
        <v>161</v>
      </c>
      <c r="D46" s="8" t="s">
        <v>7</v>
      </c>
      <c r="E46" s="4">
        <v>6613200</v>
      </c>
      <c r="F46" s="4">
        <v>6613200</v>
      </c>
      <c r="G46" s="23">
        <f t="shared" si="0"/>
        <v>0</v>
      </c>
    </row>
    <row r="47" spans="1:7" ht="31.5" x14ac:dyDescent="0.25">
      <c r="A47" s="9">
        <v>45198</v>
      </c>
      <c r="B47" s="15" t="s">
        <v>159</v>
      </c>
      <c r="C47" s="14" t="s">
        <v>156</v>
      </c>
      <c r="D47" s="11" t="s">
        <v>158</v>
      </c>
      <c r="E47" s="25">
        <v>677751.51</v>
      </c>
      <c r="F47" s="4">
        <v>677751.51</v>
      </c>
      <c r="G47" s="23">
        <f t="shared" si="0"/>
        <v>0</v>
      </c>
    </row>
    <row r="48" spans="1:7" ht="31.5" x14ac:dyDescent="0.25">
      <c r="A48" s="9">
        <v>45198</v>
      </c>
      <c r="B48" s="15" t="s">
        <v>157</v>
      </c>
      <c r="C48" s="14" t="s">
        <v>156</v>
      </c>
      <c r="D48" s="11" t="s">
        <v>158</v>
      </c>
      <c r="E48" s="25">
        <v>1538803.79</v>
      </c>
      <c r="F48" s="4">
        <v>1538803.79</v>
      </c>
      <c r="G48" s="23">
        <f t="shared" si="0"/>
        <v>0</v>
      </c>
    </row>
    <row r="49" spans="1:7" ht="31.5" x14ac:dyDescent="0.25">
      <c r="A49" s="9">
        <v>45198</v>
      </c>
      <c r="B49" s="15" t="s">
        <v>155</v>
      </c>
      <c r="C49" s="14" t="s">
        <v>156</v>
      </c>
      <c r="D49" s="11" t="s">
        <v>158</v>
      </c>
      <c r="E49" s="25">
        <v>3023397.4099999997</v>
      </c>
      <c r="F49" s="4">
        <v>3023397.4099999997</v>
      </c>
      <c r="G49" s="23">
        <f t="shared" si="0"/>
        <v>0</v>
      </c>
    </row>
    <row r="50" spans="1:7" ht="47.25" x14ac:dyDescent="0.25">
      <c r="A50" s="6">
        <v>45210</v>
      </c>
      <c r="B50" s="13" t="s">
        <v>153</v>
      </c>
      <c r="C50" s="2" t="s">
        <v>147</v>
      </c>
      <c r="D50" s="8" t="s">
        <v>154</v>
      </c>
      <c r="E50" s="4">
        <v>941632.8600000001</v>
      </c>
      <c r="F50" s="4">
        <v>941632.8600000001</v>
      </c>
      <c r="G50" s="23">
        <f t="shared" si="0"/>
        <v>0</v>
      </c>
    </row>
    <row r="51" spans="1:7" ht="31.5" x14ac:dyDescent="0.25">
      <c r="A51" s="6">
        <v>45225</v>
      </c>
      <c r="B51" s="13" t="s">
        <v>151</v>
      </c>
      <c r="C51" s="2" t="s">
        <v>152</v>
      </c>
      <c r="D51" s="8" t="s">
        <v>43</v>
      </c>
      <c r="E51" s="4">
        <v>118000</v>
      </c>
      <c r="F51" s="4">
        <v>118000</v>
      </c>
      <c r="G51" s="23">
        <f t="shared" si="0"/>
        <v>0</v>
      </c>
    </row>
    <row r="52" spans="1:7" ht="31.5" x14ac:dyDescent="0.25">
      <c r="A52" s="9">
        <v>45226</v>
      </c>
      <c r="B52" s="15" t="s">
        <v>150</v>
      </c>
      <c r="C52" s="14" t="s">
        <v>147</v>
      </c>
      <c r="D52" s="11" t="s">
        <v>146</v>
      </c>
      <c r="E52" s="25">
        <v>907445.8600000001</v>
      </c>
      <c r="F52" s="4">
        <v>907445.8600000001</v>
      </c>
      <c r="G52" s="23">
        <f t="shared" si="0"/>
        <v>0</v>
      </c>
    </row>
    <row r="53" spans="1:7" ht="47.25" x14ac:dyDescent="0.25">
      <c r="A53" s="6">
        <v>45237</v>
      </c>
      <c r="B53" s="13" t="s">
        <v>148</v>
      </c>
      <c r="C53" s="2" t="s">
        <v>149</v>
      </c>
      <c r="D53" s="8" t="s">
        <v>15</v>
      </c>
      <c r="E53" s="4">
        <v>270470.15999999997</v>
      </c>
      <c r="F53" s="4">
        <v>270470.15999999997</v>
      </c>
      <c r="G53" s="23">
        <f t="shared" si="0"/>
        <v>0</v>
      </c>
    </row>
    <row r="54" spans="1:7" ht="31.5" x14ac:dyDescent="0.25">
      <c r="A54" s="6">
        <v>45351</v>
      </c>
      <c r="B54" s="13" t="s">
        <v>145</v>
      </c>
      <c r="C54" s="2" t="s">
        <v>41</v>
      </c>
      <c r="D54" s="8" t="s">
        <v>40</v>
      </c>
      <c r="E54" s="4">
        <v>4042810</v>
      </c>
      <c r="F54" s="4">
        <v>4042810</v>
      </c>
      <c r="G54" s="23">
        <f t="shared" si="0"/>
        <v>0</v>
      </c>
    </row>
    <row r="55" spans="1:7" ht="31.5" x14ac:dyDescent="0.25">
      <c r="A55" s="6">
        <v>45412</v>
      </c>
      <c r="B55" s="7" t="s">
        <v>144</v>
      </c>
      <c r="C55" s="2" t="s">
        <v>41</v>
      </c>
      <c r="D55" s="8" t="s">
        <v>40</v>
      </c>
      <c r="E55" s="4">
        <v>4497345</v>
      </c>
      <c r="F55" s="4">
        <v>4497345</v>
      </c>
      <c r="G55" s="23">
        <f t="shared" si="0"/>
        <v>0</v>
      </c>
    </row>
    <row r="56" spans="1:7" s="4" customFormat="1" ht="31.5" x14ac:dyDescent="0.25">
      <c r="A56" s="6">
        <v>45444</v>
      </c>
      <c r="B56" s="7" t="s">
        <v>78</v>
      </c>
      <c r="C56" s="2" t="s">
        <v>143</v>
      </c>
      <c r="D56" s="8" t="s">
        <v>46</v>
      </c>
      <c r="E56" s="4">
        <v>94400</v>
      </c>
      <c r="F56" s="4">
        <v>94400</v>
      </c>
      <c r="G56" s="23">
        <f t="shared" si="0"/>
        <v>0</v>
      </c>
    </row>
    <row r="57" spans="1:7" s="4" customFormat="1" ht="75" x14ac:dyDescent="0.25">
      <c r="A57" s="6">
        <v>45344</v>
      </c>
      <c r="B57" s="7" t="s">
        <v>141</v>
      </c>
      <c r="C57" s="2" t="s">
        <v>142</v>
      </c>
      <c r="D57" s="8" t="s">
        <v>74</v>
      </c>
      <c r="E57" s="4">
        <v>2385252.5099999998</v>
      </c>
      <c r="F57" s="4">
        <v>2385252.5099999998</v>
      </c>
      <c r="G57" s="23">
        <f t="shared" si="0"/>
        <v>0</v>
      </c>
    </row>
    <row r="58" spans="1:7" s="4" customFormat="1" ht="31.5" x14ac:dyDescent="0.25">
      <c r="A58" s="6">
        <v>45439</v>
      </c>
      <c r="B58" s="7" t="s">
        <v>139</v>
      </c>
      <c r="C58" s="2" t="s">
        <v>140</v>
      </c>
      <c r="D58" s="8" t="s">
        <v>46</v>
      </c>
      <c r="E58" s="4">
        <v>88500</v>
      </c>
      <c r="F58" s="4">
        <v>88500</v>
      </c>
      <c r="G58" s="23">
        <f t="shared" si="0"/>
        <v>0</v>
      </c>
    </row>
    <row r="59" spans="1:7" s="4" customFormat="1" ht="15.75" x14ac:dyDescent="0.25">
      <c r="A59" s="6">
        <v>45383</v>
      </c>
      <c r="B59" s="7" t="s">
        <v>137</v>
      </c>
      <c r="C59" s="2" t="s">
        <v>69</v>
      </c>
      <c r="D59" s="8" t="s">
        <v>138</v>
      </c>
      <c r="E59" s="4">
        <v>1342857.84</v>
      </c>
      <c r="F59" s="4">
        <v>1342857.84</v>
      </c>
      <c r="G59" s="23">
        <f t="shared" si="0"/>
        <v>0</v>
      </c>
    </row>
    <row r="60" spans="1:7" s="4" customFormat="1" ht="31.5" x14ac:dyDescent="0.25">
      <c r="A60" s="6">
        <v>45443</v>
      </c>
      <c r="B60" s="13" t="s">
        <v>135</v>
      </c>
      <c r="C60" s="2" t="s">
        <v>41</v>
      </c>
      <c r="D60" s="8" t="s">
        <v>136</v>
      </c>
      <c r="E60" s="4">
        <v>5067075</v>
      </c>
      <c r="F60" s="4">
        <v>5067075</v>
      </c>
      <c r="G60" s="23">
        <f t="shared" si="0"/>
        <v>0</v>
      </c>
    </row>
    <row r="61" spans="1:7" ht="31.5" x14ac:dyDescent="0.25">
      <c r="A61" s="6">
        <v>45485</v>
      </c>
      <c r="B61" s="13" t="s">
        <v>78</v>
      </c>
      <c r="C61" s="2" t="s">
        <v>134</v>
      </c>
      <c r="D61" s="8" t="s">
        <v>43</v>
      </c>
      <c r="E61" s="4">
        <v>94400</v>
      </c>
      <c r="F61" s="4">
        <v>94400</v>
      </c>
      <c r="G61" s="23">
        <f t="shared" si="0"/>
        <v>0</v>
      </c>
    </row>
    <row r="62" spans="1:7" ht="31.5" x14ac:dyDescent="0.25">
      <c r="A62" s="6">
        <v>45484</v>
      </c>
      <c r="B62" s="13" t="s">
        <v>132</v>
      </c>
      <c r="C62" s="2" t="s">
        <v>133</v>
      </c>
      <c r="D62" s="8" t="s">
        <v>43</v>
      </c>
      <c r="E62" s="4">
        <v>94400</v>
      </c>
      <c r="F62" s="4">
        <v>94400</v>
      </c>
      <c r="G62" s="23">
        <f t="shared" si="0"/>
        <v>0</v>
      </c>
    </row>
    <row r="63" spans="1:7" ht="31.5" x14ac:dyDescent="0.25">
      <c r="A63" s="6">
        <v>45474</v>
      </c>
      <c r="B63" s="13" t="s">
        <v>131</v>
      </c>
      <c r="C63" s="2" t="s">
        <v>41</v>
      </c>
      <c r="D63" s="8" t="s">
        <v>40</v>
      </c>
      <c r="E63" s="4">
        <v>4159995</v>
      </c>
      <c r="F63" s="4">
        <v>4159995</v>
      </c>
      <c r="G63" s="23">
        <f t="shared" si="0"/>
        <v>0</v>
      </c>
    </row>
    <row r="64" spans="1:7" ht="30" x14ac:dyDescent="0.25">
      <c r="A64" s="6">
        <v>45509</v>
      </c>
      <c r="B64" s="13" t="s">
        <v>128</v>
      </c>
      <c r="C64" s="2" t="s">
        <v>130</v>
      </c>
      <c r="D64" s="8" t="s">
        <v>129</v>
      </c>
      <c r="E64" s="4">
        <v>39696540</v>
      </c>
      <c r="F64" s="4">
        <v>39696540</v>
      </c>
      <c r="G64" s="23">
        <f t="shared" si="0"/>
        <v>0</v>
      </c>
    </row>
    <row r="65" spans="1:7" ht="31.5" x14ac:dyDescent="0.25">
      <c r="A65" s="6">
        <v>45516</v>
      </c>
      <c r="B65" s="13" t="s">
        <v>126</v>
      </c>
      <c r="C65" s="2" t="s">
        <v>127</v>
      </c>
      <c r="D65" s="8" t="s">
        <v>43</v>
      </c>
      <c r="E65" s="4">
        <v>61360</v>
      </c>
      <c r="F65" s="4">
        <v>61360</v>
      </c>
      <c r="G65" s="23">
        <f t="shared" si="0"/>
        <v>0</v>
      </c>
    </row>
    <row r="66" spans="1:7" ht="31.5" x14ac:dyDescent="0.25">
      <c r="A66" s="6">
        <v>45504</v>
      </c>
      <c r="B66" s="13" t="s">
        <v>124</v>
      </c>
      <c r="C66" s="2" t="s">
        <v>41</v>
      </c>
      <c r="D66" s="8" t="s">
        <v>125</v>
      </c>
      <c r="E66" s="4">
        <v>4258275</v>
      </c>
      <c r="F66" s="4">
        <v>4258275</v>
      </c>
      <c r="G66" s="23">
        <f t="shared" si="0"/>
        <v>0</v>
      </c>
    </row>
    <row r="67" spans="1:7" s="4" customFormat="1" ht="31.5" x14ac:dyDescent="0.25">
      <c r="A67" s="6">
        <v>45537</v>
      </c>
      <c r="B67" s="13" t="s">
        <v>225</v>
      </c>
      <c r="C67" s="2" t="s">
        <v>41</v>
      </c>
      <c r="D67" s="8" t="s">
        <v>40</v>
      </c>
      <c r="E67" s="4">
        <v>4247230</v>
      </c>
      <c r="F67" s="4">
        <v>4247230</v>
      </c>
      <c r="G67" s="23">
        <f t="shared" si="0"/>
        <v>0</v>
      </c>
    </row>
    <row r="68" spans="1:7" ht="31.5" x14ac:dyDescent="0.25">
      <c r="A68" s="6">
        <v>45539</v>
      </c>
      <c r="B68" s="13" t="s">
        <v>122</v>
      </c>
      <c r="C68" s="2" t="s">
        <v>34</v>
      </c>
      <c r="D68" s="8" t="s">
        <v>123</v>
      </c>
      <c r="E68" s="4">
        <v>601142.98</v>
      </c>
      <c r="F68" s="4">
        <v>601142.98</v>
      </c>
      <c r="G68" s="23">
        <f t="shared" si="0"/>
        <v>0</v>
      </c>
    </row>
    <row r="69" spans="1:7" ht="15.75" x14ac:dyDescent="0.25">
      <c r="A69" s="6">
        <v>45562</v>
      </c>
      <c r="B69" s="7" t="s">
        <v>120</v>
      </c>
      <c r="C69" s="2" t="s">
        <v>121</v>
      </c>
      <c r="D69" s="8" t="s">
        <v>4</v>
      </c>
      <c r="E69" s="4">
        <v>59000</v>
      </c>
      <c r="F69" s="4">
        <v>59000</v>
      </c>
      <c r="G69" s="23">
        <f t="shared" si="0"/>
        <v>0</v>
      </c>
    </row>
    <row r="70" spans="1:7" ht="31.5" x14ac:dyDescent="0.25">
      <c r="A70" s="6">
        <v>45511</v>
      </c>
      <c r="B70" s="7" t="s">
        <v>117</v>
      </c>
      <c r="C70" s="2" t="s">
        <v>119</v>
      </c>
      <c r="D70" s="8" t="s">
        <v>118</v>
      </c>
      <c r="E70" s="4">
        <v>118000</v>
      </c>
      <c r="F70" s="4">
        <v>118000</v>
      </c>
      <c r="G70" s="23">
        <f t="shared" si="0"/>
        <v>0</v>
      </c>
    </row>
    <row r="71" spans="1:7" ht="15.75" x14ac:dyDescent="0.25">
      <c r="A71" s="6">
        <v>45562</v>
      </c>
      <c r="B71" s="7" t="s">
        <v>115</v>
      </c>
      <c r="C71" s="2" t="s">
        <v>116</v>
      </c>
      <c r="D71" s="8" t="s">
        <v>4</v>
      </c>
      <c r="E71" s="4">
        <v>88500</v>
      </c>
      <c r="F71" s="4">
        <v>88500</v>
      </c>
      <c r="G71" s="23">
        <f t="shared" si="0"/>
        <v>0</v>
      </c>
    </row>
    <row r="72" spans="1:7" ht="31.5" x14ac:dyDescent="0.25">
      <c r="A72" s="6">
        <v>45547</v>
      </c>
      <c r="B72" s="12" t="s">
        <v>112</v>
      </c>
      <c r="C72" s="3" t="s">
        <v>114</v>
      </c>
      <c r="D72" s="8" t="s">
        <v>113</v>
      </c>
      <c r="E72" s="4">
        <v>1369980</v>
      </c>
      <c r="F72" s="4">
        <v>1369980</v>
      </c>
      <c r="G72" s="23">
        <f t="shared" si="0"/>
        <v>0</v>
      </c>
    </row>
    <row r="73" spans="1:7" ht="31.5" x14ac:dyDescent="0.25">
      <c r="A73" s="6">
        <v>45565</v>
      </c>
      <c r="B73" s="7" t="s">
        <v>224</v>
      </c>
      <c r="C73" s="3" t="s">
        <v>41</v>
      </c>
      <c r="D73" s="8" t="s">
        <v>111</v>
      </c>
      <c r="E73" s="4">
        <v>4147585</v>
      </c>
      <c r="F73" s="4">
        <v>4147585</v>
      </c>
      <c r="G73" s="23">
        <f t="shared" si="0"/>
        <v>0</v>
      </c>
    </row>
    <row r="74" spans="1:7" ht="31.5" x14ac:dyDescent="0.25">
      <c r="A74" s="6">
        <v>45566</v>
      </c>
      <c r="B74" s="7" t="s">
        <v>223</v>
      </c>
      <c r="C74" s="3" t="s">
        <v>222</v>
      </c>
      <c r="D74" s="8" t="s">
        <v>110</v>
      </c>
      <c r="E74" s="4">
        <v>787324</v>
      </c>
      <c r="F74" s="4">
        <v>787324</v>
      </c>
      <c r="G74" s="23">
        <f t="shared" si="0"/>
        <v>0</v>
      </c>
    </row>
    <row r="75" spans="1:7" ht="15.75" x14ac:dyDescent="0.25">
      <c r="A75" s="6">
        <v>45584</v>
      </c>
      <c r="B75" s="7" t="s">
        <v>108</v>
      </c>
      <c r="C75" s="1" t="s">
        <v>109</v>
      </c>
      <c r="D75" s="8" t="s">
        <v>46</v>
      </c>
      <c r="E75" s="4">
        <v>88500</v>
      </c>
      <c r="F75" s="4">
        <v>88500</v>
      </c>
      <c r="G75" s="23">
        <f t="shared" si="0"/>
        <v>0</v>
      </c>
    </row>
    <row r="76" spans="1:7" ht="31.5" x14ac:dyDescent="0.25">
      <c r="A76" s="6">
        <v>45596</v>
      </c>
      <c r="B76" s="7" t="s">
        <v>107</v>
      </c>
      <c r="C76" s="1" t="s">
        <v>41</v>
      </c>
      <c r="D76" s="8" t="s">
        <v>40</v>
      </c>
      <c r="E76" s="4">
        <v>4216590</v>
      </c>
      <c r="F76" s="4">
        <v>4216590</v>
      </c>
      <c r="G76" s="23">
        <f t="shared" ref="G76:G125" si="1">+E76-F76</f>
        <v>0</v>
      </c>
    </row>
    <row r="77" spans="1:7" ht="30" x14ac:dyDescent="0.25">
      <c r="A77" s="6">
        <v>45595</v>
      </c>
      <c r="B77" s="7" t="s">
        <v>106</v>
      </c>
      <c r="C77" s="1" t="s">
        <v>98</v>
      </c>
      <c r="D77" s="8" t="s">
        <v>7</v>
      </c>
      <c r="E77" s="4">
        <v>4481542.93</v>
      </c>
      <c r="F77" s="4">
        <v>4481542.93</v>
      </c>
      <c r="G77" s="23">
        <f t="shared" si="1"/>
        <v>0</v>
      </c>
    </row>
    <row r="78" spans="1:7" ht="31.5" x14ac:dyDescent="0.25">
      <c r="A78" s="6">
        <v>45603</v>
      </c>
      <c r="B78" s="7" t="s">
        <v>105</v>
      </c>
      <c r="C78" s="1" t="s">
        <v>68</v>
      </c>
      <c r="D78" s="8" t="s">
        <v>4</v>
      </c>
      <c r="E78" s="4">
        <v>177000</v>
      </c>
      <c r="F78" s="4">
        <v>177000</v>
      </c>
      <c r="G78" s="23">
        <f t="shared" si="1"/>
        <v>0</v>
      </c>
    </row>
    <row r="79" spans="1:7" ht="15.75" x14ac:dyDescent="0.25">
      <c r="A79" s="9">
        <v>45604</v>
      </c>
      <c r="B79" s="10" t="s">
        <v>103</v>
      </c>
      <c r="C79" s="26" t="s">
        <v>104</v>
      </c>
      <c r="D79" s="11" t="s">
        <v>28</v>
      </c>
      <c r="E79" s="25">
        <v>3429327.77</v>
      </c>
      <c r="F79" s="4">
        <v>3429327.77</v>
      </c>
      <c r="G79" s="23">
        <f t="shared" si="1"/>
        <v>0</v>
      </c>
    </row>
    <row r="80" spans="1:7" ht="31.5" x14ac:dyDescent="0.25">
      <c r="A80" s="6">
        <v>45593</v>
      </c>
      <c r="B80" s="7" t="s">
        <v>101</v>
      </c>
      <c r="C80" s="1" t="s">
        <v>102</v>
      </c>
      <c r="D80" s="8" t="s">
        <v>4</v>
      </c>
      <c r="E80" s="4">
        <v>118000</v>
      </c>
      <c r="F80" s="4">
        <v>118000</v>
      </c>
      <c r="G80" s="23">
        <f t="shared" si="1"/>
        <v>0</v>
      </c>
    </row>
    <row r="81" spans="1:7" ht="15.75" x14ac:dyDescent="0.25">
      <c r="A81" s="6">
        <v>45597</v>
      </c>
      <c r="B81" s="7" t="s">
        <v>99</v>
      </c>
      <c r="C81" s="1" t="s">
        <v>100</v>
      </c>
      <c r="D81" s="8" t="s">
        <v>4</v>
      </c>
      <c r="E81" s="4">
        <v>59000</v>
      </c>
      <c r="F81" s="4">
        <v>59000</v>
      </c>
      <c r="G81" s="23">
        <f t="shared" si="1"/>
        <v>0</v>
      </c>
    </row>
    <row r="82" spans="1:7" ht="30" x14ac:dyDescent="0.25">
      <c r="A82" s="6">
        <v>45615</v>
      </c>
      <c r="B82" s="7" t="s">
        <v>97</v>
      </c>
      <c r="C82" s="1" t="s">
        <v>98</v>
      </c>
      <c r="D82" s="8" t="s">
        <v>7</v>
      </c>
      <c r="E82" s="4">
        <v>15396437.380000001</v>
      </c>
      <c r="F82" s="4">
        <v>15396437.380000001</v>
      </c>
      <c r="G82" s="23">
        <f t="shared" si="1"/>
        <v>0</v>
      </c>
    </row>
    <row r="83" spans="1:7" ht="31.5" x14ac:dyDescent="0.25">
      <c r="A83" s="6">
        <v>45611</v>
      </c>
      <c r="B83" s="7" t="s">
        <v>96</v>
      </c>
      <c r="C83" s="1" t="s">
        <v>61</v>
      </c>
      <c r="D83" s="8" t="s">
        <v>4</v>
      </c>
      <c r="E83" s="4">
        <v>5192000</v>
      </c>
      <c r="F83" s="4">
        <v>5192000</v>
      </c>
      <c r="G83" s="23">
        <f t="shared" si="1"/>
        <v>0</v>
      </c>
    </row>
    <row r="84" spans="1:7" ht="15.75" x14ac:dyDescent="0.25">
      <c r="A84" s="6">
        <v>45545</v>
      </c>
      <c r="B84" s="7" t="s">
        <v>95</v>
      </c>
      <c r="C84" s="1" t="s">
        <v>19</v>
      </c>
      <c r="D84" s="8" t="s">
        <v>88</v>
      </c>
      <c r="E84" s="4">
        <v>1555830</v>
      </c>
      <c r="F84" s="4">
        <v>1555830</v>
      </c>
      <c r="G84" s="23">
        <f t="shared" si="1"/>
        <v>0</v>
      </c>
    </row>
    <row r="85" spans="1:7" ht="31.5" x14ac:dyDescent="0.25">
      <c r="A85" s="6">
        <v>45632</v>
      </c>
      <c r="B85" s="7" t="s">
        <v>92</v>
      </c>
      <c r="C85" s="1" t="s">
        <v>94</v>
      </c>
      <c r="D85" s="8" t="s">
        <v>93</v>
      </c>
      <c r="E85" s="4">
        <v>79500</v>
      </c>
      <c r="F85" s="4">
        <v>79500</v>
      </c>
      <c r="G85" s="23">
        <f t="shared" si="1"/>
        <v>0</v>
      </c>
    </row>
    <row r="86" spans="1:7" ht="31.5" x14ac:dyDescent="0.25">
      <c r="A86" s="6">
        <v>45642</v>
      </c>
      <c r="B86" s="7" t="s">
        <v>89</v>
      </c>
      <c r="C86" s="1" t="s">
        <v>91</v>
      </c>
      <c r="D86" s="8" t="s">
        <v>90</v>
      </c>
      <c r="E86" s="4">
        <v>925299.01</v>
      </c>
      <c r="F86" s="4">
        <v>925299.01</v>
      </c>
      <c r="G86" s="23">
        <f t="shared" si="1"/>
        <v>0</v>
      </c>
    </row>
    <row r="87" spans="1:7" ht="15.75" x14ac:dyDescent="0.25">
      <c r="A87" s="6">
        <v>45644</v>
      </c>
      <c r="B87" s="7" t="s">
        <v>85</v>
      </c>
      <c r="C87" s="1" t="s">
        <v>87</v>
      </c>
      <c r="D87" s="8" t="s">
        <v>86</v>
      </c>
      <c r="E87" s="4">
        <v>2114355</v>
      </c>
      <c r="F87" s="4">
        <v>2114355</v>
      </c>
      <c r="G87" s="23">
        <f t="shared" si="1"/>
        <v>0</v>
      </c>
    </row>
    <row r="88" spans="1:7" ht="31.5" x14ac:dyDescent="0.25">
      <c r="A88" s="6">
        <v>45628</v>
      </c>
      <c r="B88" s="7" t="s">
        <v>84</v>
      </c>
      <c r="C88" s="1" t="s">
        <v>41</v>
      </c>
      <c r="D88" s="8" t="s">
        <v>81</v>
      </c>
      <c r="E88" s="4">
        <v>4114635</v>
      </c>
      <c r="F88" s="4">
        <v>4114635</v>
      </c>
      <c r="G88" s="23">
        <f t="shared" si="1"/>
        <v>0</v>
      </c>
    </row>
    <row r="89" spans="1:7" ht="31.5" x14ac:dyDescent="0.25">
      <c r="A89" s="6">
        <v>45656</v>
      </c>
      <c r="B89" s="7" t="s">
        <v>83</v>
      </c>
      <c r="C89" s="1" t="s">
        <v>77</v>
      </c>
      <c r="D89" s="8" t="s">
        <v>46</v>
      </c>
      <c r="E89" s="4">
        <v>88500</v>
      </c>
      <c r="F89" s="4">
        <v>88500</v>
      </c>
      <c r="G89" s="23">
        <f t="shared" si="1"/>
        <v>0</v>
      </c>
    </row>
    <row r="90" spans="1:7" ht="31.5" x14ac:dyDescent="0.25">
      <c r="A90" s="6">
        <v>45660</v>
      </c>
      <c r="B90" s="7" t="s">
        <v>82</v>
      </c>
      <c r="C90" s="1" t="s">
        <v>53</v>
      </c>
      <c r="D90" s="8" t="s">
        <v>43</v>
      </c>
      <c r="E90" s="4">
        <v>29500</v>
      </c>
      <c r="F90" s="4">
        <v>29500</v>
      </c>
      <c r="G90" s="23">
        <f t="shared" si="1"/>
        <v>0</v>
      </c>
    </row>
    <row r="91" spans="1:7" ht="47.25" x14ac:dyDescent="0.25">
      <c r="A91" s="6">
        <v>45664</v>
      </c>
      <c r="B91" s="7" t="s">
        <v>76</v>
      </c>
      <c r="C91" s="1" t="s">
        <v>24</v>
      </c>
      <c r="D91" s="8" t="s">
        <v>23</v>
      </c>
      <c r="E91" s="4">
        <v>7298999.0999999996</v>
      </c>
      <c r="F91" s="4">
        <v>7298999.0999999996</v>
      </c>
      <c r="G91" s="23">
        <f t="shared" si="1"/>
        <v>0</v>
      </c>
    </row>
    <row r="92" spans="1:7" ht="15.75" x14ac:dyDescent="0.25">
      <c r="A92" s="6">
        <v>45656</v>
      </c>
      <c r="B92" s="7" t="s">
        <v>79</v>
      </c>
      <c r="C92" s="1" t="s">
        <v>44</v>
      </c>
      <c r="D92" s="8" t="s">
        <v>46</v>
      </c>
      <c r="E92" s="4">
        <v>1699200</v>
      </c>
      <c r="F92" s="4">
        <v>1699200</v>
      </c>
      <c r="G92" s="23">
        <f t="shared" si="1"/>
        <v>0</v>
      </c>
    </row>
    <row r="93" spans="1:7" ht="31.5" x14ac:dyDescent="0.25">
      <c r="A93" s="6">
        <v>45657</v>
      </c>
      <c r="B93" s="7" t="s">
        <v>80</v>
      </c>
      <c r="C93" s="1" t="s">
        <v>41</v>
      </c>
      <c r="D93" s="8" t="s">
        <v>81</v>
      </c>
      <c r="E93" s="4">
        <v>4265255</v>
      </c>
      <c r="F93" s="4">
        <v>4265255</v>
      </c>
      <c r="G93" s="23">
        <f t="shared" si="1"/>
        <v>0</v>
      </c>
    </row>
    <row r="94" spans="1:7" ht="15.75" x14ac:dyDescent="0.25">
      <c r="A94" s="6">
        <v>45674</v>
      </c>
      <c r="B94" s="7" t="s">
        <v>73</v>
      </c>
      <c r="C94" s="1" t="s">
        <v>75</v>
      </c>
      <c r="D94" s="8" t="s">
        <v>74</v>
      </c>
      <c r="E94" s="24">
        <v>146493.85</v>
      </c>
      <c r="F94" s="4">
        <v>146493.85</v>
      </c>
      <c r="G94" s="23">
        <f t="shared" si="1"/>
        <v>0</v>
      </c>
    </row>
    <row r="95" spans="1:7" ht="31.5" x14ac:dyDescent="0.25">
      <c r="A95" s="6">
        <v>45597</v>
      </c>
      <c r="B95" s="7" t="s">
        <v>70</v>
      </c>
      <c r="C95" s="1" t="s">
        <v>72</v>
      </c>
      <c r="D95" s="8" t="s">
        <v>71</v>
      </c>
      <c r="E95" s="24">
        <v>3736301.43</v>
      </c>
      <c r="F95" s="4">
        <v>3736301.43</v>
      </c>
      <c r="G95" s="23">
        <f t="shared" si="1"/>
        <v>0</v>
      </c>
    </row>
    <row r="96" spans="1:7" ht="15.75" x14ac:dyDescent="0.25">
      <c r="A96" s="6">
        <v>45672</v>
      </c>
      <c r="B96" s="7" t="s">
        <v>66</v>
      </c>
      <c r="C96" s="1" t="s">
        <v>67</v>
      </c>
      <c r="D96" s="8" t="s">
        <v>4</v>
      </c>
      <c r="E96" s="24">
        <v>1200000</v>
      </c>
      <c r="F96" s="4">
        <v>1200000</v>
      </c>
      <c r="G96" s="23">
        <f t="shared" si="1"/>
        <v>0</v>
      </c>
    </row>
    <row r="97" spans="1:7" ht="15.75" x14ac:dyDescent="0.25">
      <c r="A97" s="6">
        <v>45671</v>
      </c>
      <c r="B97" s="7" t="s">
        <v>64</v>
      </c>
      <c r="C97" s="1" t="s">
        <v>65</v>
      </c>
      <c r="D97" s="8" t="s">
        <v>4</v>
      </c>
      <c r="E97" s="24">
        <v>118000</v>
      </c>
      <c r="F97" s="4">
        <v>118000</v>
      </c>
      <c r="G97" s="23">
        <f t="shared" si="1"/>
        <v>0</v>
      </c>
    </row>
    <row r="98" spans="1:7" ht="31.5" x14ac:dyDescent="0.25">
      <c r="A98" s="6">
        <v>45674</v>
      </c>
      <c r="B98" s="7" t="s">
        <v>62</v>
      </c>
      <c r="C98" s="1" t="s">
        <v>63</v>
      </c>
      <c r="D98" s="8" t="s">
        <v>4</v>
      </c>
      <c r="E98" s="24">
        <v>911904</v>
      </c>
      <c r="F98" s="4">
        <v>911904</v>
      </c>
      <c r="G98" s="23">
        <f t="shared" si="1"/>
        <v>0</v>
      </c>
    </row>
    <row r="99" spans="1:7" ht="31.5" x14ac:dyDescent="0.25">
      <c r="A99" s="6">
        <v>45701</v>
      </c>
      <c r="B99" s="7" t="s">
        <v>60</v>
      </c>
      <c r="C99" s="1" t="s">
        <v>61</v>
      </c>
      <c r="D99" s="8" t="s">
        <v>4</v>
      </c>
      <c r="E99" s="24">
        <v>821280</v>
      </c>
      <c r="F99" s="4">
        <v>821280</v>
      </c>
      <c r="G99" s="23">
        <f t="shared" si="1"/>
        <v>0</v>
      </c>
    </row>
    <row r="100" spans="1:7" ht="15.75" x14ac:dyDescent="0.25">
      <c r="A100" s="6">
        <v>45705</v>
      </c>
      <c r="B100" s="7" t="s">
        <v>59</v>
      </c>
      <c r="C100" s="1" t="s">
        <v>47</v>
      </c>
      <c r="D100" s="8" t="s">
        <v>46</v>
      </c>
      <c r="E100" s="24">
        <v>100300</v>
      </c>
      <c r="F100" s="4">
        <v>100300</v>
      </c>
      <c r="G100" s="23">
        <f t="shared" si="1"/>
        <v>0</v>
      </c>
    </row>
    <row r="101" spans="1:7" ht="15.75" x14ac:dyDescent="0.25">
      <c r="A101" s="6">
        <v>45691</v>
      </c>
      <c r="B101" s="7" t="s">
        <v>56</v>
      </c>
      <c r="C101" s="1" t="s">
        <v>58</v>
      </c>
      <c r="D101" s="8" t="s">
        <v>57</v>
      </c>
      <c r="E101" s="24">
        <v>1072942</v>
      </c>
      <c r="F101" s="4">
        <v>1072942</v>
      </c>
      <c r="G101" s="23">
        <f t="shared" si="1"/>
        <v>0</v>
      </c>
    </row>
    <row r="102" spans="1:7" ht="15.75" x14ac:dyDescent="0.25">
      <c r="A102" s="6">
        <v>45684</v>
      </c>
      <c r="B102" s="7" t="s">
        <v>54</v>
      </c>
      <c r="C102" s="1" t="s">
        <v>55</v>
      </c>
      <c r="D102" s="8" t="s">
        <v>4</v>
      </c>
      <c r="E102" s="24">
        <v>87349.5</v>
      </c>
      <c r="F102" s="4">
        <v>87349.5</v>
      </c>
      <c r="G102" s="23">
        <f t="shared" si="1"/>
        <v>0</v>
      </c>
    </row>
    <row r="103" spans="1:7" ht="31.5" x14ac:dyDescent="0.25">
      <c r="A103" s="6">
        <v>45699</v>
      </c>
      <c r="B103" s="7" t="s">
        <v>52</v>
      </c>
      <c r="C103" s="1" t="s">
        <v>53</v>
      </c>
      <c r="D103" s="8" t="s">
        <v>46</v>
      </c>
      <c r="E103" s="24">
        <v>29500</v>
      </c>
      <c r="F103" s="4">
        <v>29500</v>
      </c>
      <c r="G103" s="23">
        <f t="shared" si="1"/>
        <v>0</v>
      </c>
    </row>
    <row r="104" spans="1:7" ht="15.75" x14ac:dyDescent="0.25">
      <c r="A104" s="6">
        <v>45702</v>
      </c>
      <c r="B104" s="7" t="s">
        <v>50</v>
      </c>
      <c r="C104" s="1" t="s">
        <v>51</v>
      </c>
      <c r="D104" s="8" t="s">
        <v>46</v>
      </c>
      <c r="E104" s="24">
        <v>94400</v>
      </c>
      <c r="F104" s="4">
        <v>94400</v>
      </c>
      <c r="G104" s="23">
        <f t="shared" si="1"/>
        <v>0</v>
      </c>
    </row>
    <row r="105" spans="1:7" ht="47.25" x14ac:dyDescent="0.25">
      <c r="A105" s="6">
        <v>45688</v>
      </c>
      <c r="B105" s="7" t="s">
        <v>49</v>
      </c>
      <c r="C105" s="1" t="s">
        <v>31</v>
      </c>
      <c r="D105" s="8" t="s">
        <v>7</v>
      </c>
      <c r="E105" s="24">
        <v>7452705.2800000003</v>
      </c>
      <c r="F105" s="4">
        <v>7452705.2800000003</v>
      </c>
      <c r="G105" s="23">
        <f t="shared" si="1"/>
        <v>0</v>
      </c>
    </row>
    <row r="106" spans="1:7" ht="47.25" x14ac:dyDescent="0.25">
      <c r="A106" s="6">
        <v>45688</v>
      </c>
      <c r="B106" s="7" t="s">
        <v>48</v>
      </c>
      <c r="C106" s="1" t="s">
        <v>31</v>
      </c>
      <c r="D106" s="8" t="s">
        <v>7</v>
      </c>
      <c r="E106" s="24">
        <v>6608700</v>
      </c>
      <c r="F106" s="4">
        <v>6608700</v>
      </c>
      <c r="G106" s="23">
        <f t="shared" si="1"/>
        <v>0</v>
      </c>
    </row>
    <row r="107" spans="1:7" ht="15.75" x14ac:dyDescent="0.25">
      <c r="A107" s="6">
        <v>45699</v>
      </c>
      <c r="B107" s="7" t="s">
        <v>45</v>
      </c>
      <c r="C107" s="1" t="s">
        <v>47</v>
      </c>
      <c r="D107" s="8" t="s">
        <v>46</v>
      </c>
      <c r="E107" s="24">
        <v>53100</v>
      </c>
      <c r="F107" s="4">
        <v>53100</v>
      </c>
      <c r="G107" s="23">
        <f t="shared" si="1"/>
        <v>0</v>
      </c>
    </row>
    <row r="108" spans="1:7" ht="15.75" x14ac:dyDescent="0.25">
      <c r="A108" s="6">
        <v>45708</v>
      </c>
      <c r="B108" s="7" t="s">
        <v>42</v>
      </c>
      <c r="C108" s="1" t="s">
        <v>44</v>
      </c>
      <c r="D108" s="8" t="s">
        <v>43</v>
      </c>
      <c r="E108" s="24">
        <v>5097600</v>
      </c>
      <c r="F108" s="4">
        <v>5097600</v>
      </c>
      <c r="G108" s="23">
        <f t="shared" si="1"/>
        <v>0</v>
      </c>
    </row>
    <row r="109" spans="1:7" ht="31.5" x14ac:dyDescent="0.25">
      <c r="A109" s="6">
        <v>45688</v>
      </c>
      <c r="B109" t="s">
        <v>39</v>
      </c>
      <c r="C109" s="1" t="s">
        <v>41</v>
      </c>
      <c r="D109" s="8" t="s">
        <v>40</v>
      </c>
      <c r="E109" s="27">
        <v>4175295</v>
      </c>
      <c r="F109" s="4">
        <v>4175295</v>
      </c>
      <c r="G109" s="23">
        <f t="shared" si="1"/>
        <v>0</v>
      </c>
    </row>
    <row r="110" spans="1:7" ht="47.25" x14ac:dyDescent="0.25">
      <c r="A110" s="6">
        <v>45713</v>
      </c>
      <c r="B110" t="s">
        <v>37</v>
      </c>
      <c r="C110" s="1" t="s">
        <v>38</v>
      </c>
      <c r="D110" s="8" t="s">
        <v>4</v>
      </c>
      <c r="E110" s="24">
        <v>7729000</v>
      </c>
      <c r="F110" s="4">
        <v>7729000</v>
      </c>
      <c r="G110" s="23">
        <f t="shared" si="1"/>
        <v>0</v>
      </c>
    </row>
    <row r="111" spans="1:7" ht="31.5" x14ac:dyDescent="0.25">
      <c r="A111" s="6">
        <v>45693</v>
      </c>
      <c r="B111" t="s">
        <v>35</v>
      </c>
      <c r="C111" s="1" t="s">
        <v>36</v>
      </c>
      <c r="D111" s="8" t="s">
        <v>4</v>
      </c>
      <c r="E111" s="24">
        <v>106200</v>
      </c>
      <c r="F111" s="4">
        <v>106200</v>
      </c>
      <c r="G111" s="23">
        <f t="shared" si="1"/>
        <v>0</v>
      </c>
    </row>
    <row r="112" spans="1:7" ht="15.75" x14ac:dyDescent="0.25">
      <c r="A112" s="6">
        <v>45719</v>
      </c>
      <c r="B112" t="s">
        <v>32</v>
      </c>
      <c r="C112" s="1" t="s">
        <v>34</v>
      </c>
      <c r="D112" s="8" t="s">
        <v>33</v>
      </c>
      <c r="E112" s="24">
        <v>657247.73</v>
      </c>
      <c r="F112" s="4">
        <v>657247.73</v>
      </c>
      <c r="G112" s="23">
        <f t="shared" si="1"/>
        <v>0</v>
      </c>
    </row>
    <row r="113" spans="1:7" ht="47.25" x14ac:dyDescent="0.25">
      <c r="A113" s="6">
        <v>45684</v>
      </c>
      <c r="B113" t="s">
        <v>30</v>
      </c>
      <c r="C113" s="1" t="s">
        <v>31</v>
      </c>
      <c r="D113" s="8" t="s">
        <v>7</v>
      </c>
      <c r="E113" s="24">
        <v>5738400</v>
      </c>
      <c r="F113" s="4">
        <v>5738400</v>
      </c>
      <c r="G113" s="23">
        <f t="shared" si="1"/>
        <v>0</v>
      </c>
    </row>
    <row r="114" spans="1:7" ht="15.75" x14ac:dyDescent="0.25">
      <c r="A114" s="6">
        <v>45708</v>
      </c>
      <c r="B114" t="s">
        <v>27</v>
      </c>
      <c r="C114" s="1" t="s">
        <v>29</v>
      </c>
      <c r="D114" s="8" t="s">
        <v>28</v>
      </c>
      <c r="E114" s="24">
        <v>820560.08</v>
      </c>
      <c r="F114" s="4">
        <v>820560.08</v>
      </c>
      <c r="G114" s="23">
        <f t="shared" si="1"/>
        <v>0</v>
      </c>
    </row>
    <row r="115" spans="1:7" ht="31.5" x14ac:dyDescent="0.25">
      <c r="A115" s="6">
        <v>45729</v>
      </c>
      <c r="B115" t="s">
        <v>25</v>
      </c>
      <c r="C115" s="1" t="s">
        <v>26</v>
      </c>
      <c r="D115" s="8" t="s">
        <v>4</v>
      </c>
      <c r="E115" s="24">
        <v>560500</v>
      </c>
      <c r="F115" s="4">
        <v>560500</v>
      </c>
      <c r="G115" s="23">
        <f t="shared" si="1"/>
        <v>0</v>
      </c>
    </row>
    <row r="116" spans="1:7" ht="47.25" x14ac:dyDescent="0.25">
      <c r="A116" s="6">
        <v>45715</v>
      </c>
      <c r="B116" t="s">
        <v>22</v>
      </c>
      <c r="C116" s="1" t="s">
        <v>24</v>
      </c>
      <c r="D116" s="8" t="s">
        <v>23</v>
      </c>
      <c r="E116" s="24">
        <v>2432998.98</v>
      </c>
      <c r="F116" s="4">
        <v>2432998.98</v>
      </c>
      <c r="G116" s="23">
        <f t="shared" si="1"/>
        <v>0</v>
      </c>
    </row>
    <row r="117" spans="1:7" ht="15.75" x14ac:dyDescent="0.25">
      <c r="A117" s="6">
        <v>45726</v>
      </c>
      <c r="B117" t="s">
        <v>20</v>
      </c>
      <c r="C117" s="1" t="s">
        <v>21</v>
      </c>
      <c r="D117" s="8" t="s">
        <v>4</v>
      </c>
      <c r="E117" s="24">
        <v>1770000</v>
      </c>
      <c r="F117" s="4">
        <v>1770000</v>
      </c>
      <c r="G117" s="23">
        <f t="shared" si="1"/>
        <v>0</v>
      </c>
    </row>
    <row r="118" spans="1:7" ht="15.75" x14ac:dyDescent="0.25">
      <c r="A118" s="6">
        <v>45713</v>
      </c>
      <c r="B118" t="s">
        <v>17</v>
      </c>
      <c r="C118" s="1" t="s">
        <v>19</v>
      </c>
      <c r="D118" s="8" t="s">
        <v>18</v>
      </c>
      <c r="E118" s="24">
        <v>3561092.5</v>
      </c>
      <c r="F118" s="4">
        <v>3561092.5</v>
      </c>
      <c r="G118" s="23">
        <f t="shared" si="1"/>
        <v>0</v>
      </c>
    </row>
    <row r="119" spans="1:7" ht="15.75" x14ac:dyDescent="0.25">
      <c r="A119" s="6">
        <v>45691</v>
      </c>
      <c r="B119" t="s">
        <v>14</v>
      </c>
      <c r="C119" s="1" t="s">
        <v>16</v>
      </c>
      <c r="D119" s="8" t="s">
        <v>15</v>
      </c>
      <c r="E119" s="24">
        <v>836000</v>
      </c>
      <c r="F119" s="4">
        <v>836000</v>
      </c>
      <c r="G119" s="23">
        <f t="shared" si="1"/>
        <v>0</v>
      </c>
    </row>
    <row r="120" spans="1:7" ht="31.5" x14ac:dyDescent="0.25">
      <c r="A120" s="6">
        <v>45688</v>
      </c>
      <c r="B120" t="s">
        <v>12</v>
      </c>
      <c r="C120" s="1" t="s">
        <v>13</v>
      </c>
      <c r="D120" s="8" t="s">
        <v>4</v>
      </c>
      <c r="E120" s="24">
        <v>59000</v>
      </c>
      <c r="F120" s="4">
        <v>59000</v>
      </c>
      <c r="G120" s="23">
        <f t="shared" si="1"/>
        <v>0</v>
      </c>
    </row>
    <row r="121" spans="1:7" ht="31.5" x14ac:dyDescent="0.25">
      <c r="A121" s="6">
        <v>45666</v>
      </c>
      <c r="B121" t="s">
        <v>10</v>
      </c>
      <c r="C121" s="1" t="s">
        <v>11</v>
      </c>
      <c r="D121" s="8" t="s">
        <v>4</v>
      </c>
      <c r="E121" s="24">
        <v>70800</v>
      </c>
      <c r="F121" s="4">
        <v>70800</v>
      </c>
      <c r="G121" s="23">
        <f t="shared" si="1"/>
        <v>0</v>
      </c>
    </row>
    <row r="122" spans="1:7" ht="15.75" x14ac:dyDescent="0.25">
      <c r="A122" s="6">
        <v>45701</v>
      </c>
      <c r="B122" t="s">
        <v>9</v>
      </c>
      <c r="C122" s="1" t="s">
        <v>2</v>
      </c>
      <c r="D122" s="8" t="s">
        <v>1</v>
      </c>
      <c r="E122" s="24">
        <v>145560</v>
      </c>
      <c r="F122" s="4">
        <v>145560</v>
      </c>
      <c r="G122" s="23">
        <f t="shared" si="1"/>
        <v>0</v>
      </c>
    </row>
    <row r="123" spans="1:7" ht="15.75" x14ac:dyDescent="0.25">
      <c r="A123" s="6">
        <v>45688</v>
      </c>
      <c r="B123" t="s">
        <v>6</v>
      </c>
      <c r="C123" s="1" t="s">
        <v>8</v>
      </c>
      <c r="D123" s="8" t="s">
        <v>7</v>
      </c>
      <c r="E123" s="24">
        <v>3500000</v>
      </c>
      <c r="F123" s="4">
        <v>3500000</v>
      </c>
      <c r="G123" s="23">
        <f t="shared" si="1"/>
        <v>0</v>
      </c>
    </row>
    <row r="124" spans="1:7" ht="15.75" x14ac:dyDescent="0.25">
      <c r="A124" s="6">
        <v>45720</v>
      </c>
      <c r="B124" t="s">
        <v>3</v>
      </c>
      <c r="C124" s="1" t="s">
        <v>5</v>
      </c>
      <c r="D124" s="8" t="s">
        <v>4</v>
      </c>
      <c r="E124" s="24">
        <v>3829100</v>
      </c>
      <c r="F124" s="4">
        <v>3829100</v>
      </c>
      <c r="G124" s="23">
        <f t="shared" si="1"/>
        <v>0</v>
      </c>
    </row>
    <row r="125" spans="1:7" ht="15.75" x14ac:dyDescent="0.25">
      <c r="A125" s="6">
        <v>45723</v>
      </c>
      <c r="B125" t="s">
        <v>0</v>
      </c>
      <c r="C125" s="1" t="s">
        <v>2</v>
      </c>
      <c r="D125" s="8" t="s">
        <v>1</v>
      </c>
      <c r="E125" s="24">
        <v>55920</v>
      </c>
      <c r="F125" s="4">
        <v>55920</v>
      </c>
      <c r="G125" s="23">
        <f t="shared" si="1"/>
        <v>0</v>
      </c>
    </row>
    <row r="126" spans="1:7" ht="15.75" thickBot="1" x14ac:dyDescent="0.3">
      <c r="E126" s="42">
        <f>SUM(E12:E125)</f>
        <v>276465211.17000002</v>
      </c>
      <c r="F126" s="42">
        <f>SUM(F12:F125)</f>
        <v>276465211.17000002</v>
      </c>
      <c r="G126" s="23"/>
    </row>
    <row r="127" spans="1:7" ht="15.75" thickTop="1" x14ac:dyDescent="0.25">
      <c r="G127" s="23"/>
    </row>
    <row r="128" spans="1:7" x14ac:dyDescent="0.25">
      <c r="G128" s="23"/>
    </row>
    <row r="129" spans="7:7" x14ac:dyDescent="0.25">
      <c r="G129" s="23"/>
    </row>
    <row r="130" spans="7:7" x14ac:dyDescent="0.25">
      <c r="G130" s="23"/>
    </row>
    <row r="131" spans="7:7" x14ac:dyDescent="0.25">
      <c r="G131" s="23"/>
    </row>
    <row r="132" spans="7:7" x14ac:dyDescent="0.25">
      <c r="G132" s="23"/>
    </row>
    <row r="133" spans="7:7" x14ac:dyDescent="0.25">
      <c r="G133" s="23"/>
    </row>
    <row r="134" spans="7:7" x14ac:dyDescent="0.25">
      <c r="G134" s="23"/>
    </row>
  </sheetData>
  <mergeCells count="11">
    <mergeCell ref="C8:E8"/>
    <mergeCell ref="A10:A11"/>
    <mergeCell ref="B10:B11"/>
    <mergeCell ref="C10:C11"/>
    <mergeCell ref="D10:D11"/>
    <mergeCell ref="E10:E11"/>
    <mergeCell ref="A3:E3"/>
    <mergeCell ref="A4:E4"/>
    <mergeCell ref="A5:E5"/>
    <mergeCell ref="A7:B7"/>
    <mergeCell ref="C7:E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Suplidores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2025-04-09T22:45:18Z</dcterms:created>
  <dcterms:modified xsi:type="dcterms:W3CDTF">2025-04-11T13:45:25Z</dcterms:modified>
</cp:coreProperties>
</file>