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AD47F1C7-B171-4BC2-B235-70BE1A1837A0}" xr6:coauthVersionLast="47" xr6:coauthVersionMax="47" xr10:uidLastSave="{00000000-0000-0000-0000-000000000000}"/>
  <bookViews>
    <workbookView xWindow="28680" yWindow="-120" windowWidth="24240" windowHeight="13020" xr2:uid="{A065410B-B758-43FE-9472-9E9F939619CE}"/>
  </bookViews>
  <sheets>
    <sheet name="Pagos a Proveedores " sheetId="1" r:id="rId1"/>
  </sheets>
  <definedNames>
    <definedName name="_xlnm._FilterDatabase" localSheetId="0" hidden="1">'Pagos a Proveedores '!$A$1:$A$181</definedName>
    <definedName name="_xlnm.Print_Area" localSheetId="0">'Pagos a Proveedores '!$A$1:$I$164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E26" i="1"/>
  <c r="H26" i="1" s="1"/>
  <c r="H156" i="1" s="1"/>
  <c r="E27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E156" i="1"/>
  <c r="G156" i="1"/>
  <c r="H157" i="1"/>
</calcChain>
</file>

<file path=xl/sharedStrings.xml><?xml version="1.0" encoding="utf-8"?>
<sst xmlns="http://schemas.openxmlformats.org/spreadsheetml/2006/main" count="604" uniqueCount="304">
  <si>
    <t>.</t>
  </si>
  <si>
    <t>PENDIENTE</t>
  </si>
  <si>
    <t>B1500000029</t>
  </si>
  <si>
    <t>LEGALIZACION</t>
  </si>
  <si>
    <t>DR. DOROTEO HERNANDEZ VILLAR</t>
  </si>
  <si>
    <t>B1500000470, 472,AL 475</t>
  </si>
  <si>
    <t>MANTENIMIENTO DE VEHICULOS</t>
  </si>
  <si>
    <t>HYLCON, SRL</t>
  </si>
  <si>
    <t>B1500001363</t>
  </si>
  <si>
    <t>SUMINISTRO DEL ESTADO</t>
  </si>
  <si>
    <t>COMEDORES ECONOMICOS DE ESTADO</t>
  </si>
  <si>
    <t>B1500054575</t>
  </si>
  <si>
    <t>COMBUSTIBLE</t>
  </si>
  <si>
    <t>SIGMA PETROLEUM CORP, SAS</t>
  </si>
  <si>
    <t>B1500000151</t>
  </si>
  <si>
    <t>LICENCIAMIENTO AUTODESK</t>
  </si>
  <si>
    <t>INVERSIONES EXPRESS</t>
  </si>
  <si>
    <t>B1500008471</t>
  </si>
  <si>
    <t>IMPRESIÓN Y RENTA DE IMPRESORA</t>
  </si>
  <si>
    <t>TONER DEPORT, SRL</t>
  </si>
  <si>
    <t>B1500000293</t>
  </si>
  <si>
    <t>HORMIGON ASFALTICO FRIO</t>
  </si>
  <si>
    <t>REMIX, S,A.</t>
  </si>
  <si>
    <t>B15000000026</t>
  </si>
  <si>
    <t>PUBLICIDAD</t>
  </si>
  <si>
    <t>COMERIN, SRL</t>
  </si>
  <si>
    <t>B1500000188.194 Y 199</t>
  </si>
  <si>
    <t>INDUMENTARIAS</t>
  </si>
  <si>
    <t>DIRECCION GENERAL DE LA INDUSTRIA MILITAR DE LAS FUERZAS ARMADAS</t>
  </si>
  <si>
    <t>COMPLETO</t>
  </si>
  <si>
    <t>E45000004324</t>
  </si>
  <si>
    <t>LICENSAMIENTO EMPRESARIAL</t>
  </si>
  <si>
    <t>CECOMSA, SRL</t>
  </si>
  <si>
    <r>
      <rPr>
        <sz val="11"/>
        <color rgb="FFFF0000"/>
        <rFont val="Calibri"/>
        <family val="2"/>
        <scheme val="minor"/>
      </rPr>
      <t>E450000002730</t>
    </r>
    <r>
      <rPr>
        <sz val="11"/>
        <color theme="1"/>
        <rFont val="Calibri"/>
        <family val="2"/>
        <scheme val="minor"/>
      </rPr>
      <t>,32,36,66,2851,2935,36</t>
    </r>
  </si>
  <si>
    <t>DISTRIBUIDORES INTERNACIONALES DE PETROLEO</t>
  </si>
  <si>
    <t>B1500038936</t>
  </si>
  <si>
    <t>INSUMOS MEDICOS</t>
  </si>
  <si>
    <t>PROMESE/CAL</t>
  </si>
  <si>
    <t>20% ANTICIPO O/C 4666-1</t>
  </si>
  <si>
    <t>INSTALACION DE MOBILIARIOS ODONTOPEDIATRICOS</t>
  </si>
  <si>
    <t>SERVICIOS PARA CLINICAS Y HOSPITALES SECLIHOCA</t>
  </si>
  <si>
    <t>B1500001373 AL 1375</t>
  </si>
  <si>
    <t>CADENA DE NOTICIAS RADIO CDN-R</t>
  </si>
  <si>
    <t>B15000000450,457,458,460 AL 468</t>
  </si>
  <si>
    <t>MANTENIMIENTO PARA VEHICULOS PESADOS</t>
  </si>
  <si>
    <t>E4500000000086,87,97 Y 108</t>
  </si>
  <si>
    <t>LA ANTILLANA COMERCIAL, S.A.</t>
  </si>
  <si>
    <t>B1500008269</t>
  </si>
  <si>
    <t>EDITORA HOY, SAS</t>
  </si>
  <si>
    <t>E450000000188</t>
  </si>
  <si>
    <t>CORPORACION DOMINICANA DE RADIO Y TELEVISION, SRL</t>
  </si>
  <si>
    <t>B1500001367,148,15 Y 1507</t>
  </si>
  <si>
    <t>CK TRANS  MOTOR,  SRL</t>
  </si>
  <si>
    <t>B1500004765</t>
  </si>
  <si>
    <t>MATERIALES DE LIMPIEZA</t>
  </si>
  <si>
    <t>GTG INDUSTRIAL, SRL</t>
  </si>
  <si>
    <t>B1500054576</t>
  </si>
  <si>
    <t>E450000002453,54 Y 56</t>
  </si>
  <si>
    <t>DISTRIBUIDORES INTERNACIONES DE PETROLEO</t>
  </si>
  <si>
    <t>B1500000313</t>
  </si>
  <si>
    <t>B1500000611</t>
  </si>
  <si>
    <t>AMBIENTACION Y MONTAJE DE ACTIVIDAD</t>
  </si>
  <si>
    <t>CTAV, SRL</t>
  </si>
  <si>
    <t>B1500000249</t>
  </si>
  <si>
    <t>MANTENIMIENTO DEL PUENTE RIO OZAMA</t>
  </si>
  <si>
    <t>CENTRO DIESEL CENDI</t>
  </si>
  <si>
    <t>26//3/2025</t>
  </si>
  <si>
    <t>B1500000034</t>
  </si>
  <si>
    <t>NOTARIZACION</t>
  </si>
  <si>
    <t>B1500000341</t>
  </si>
  <si>
    <t>LIC. KATIA LEONOR MARTINEZ NICOLAS</t>
  </si>
  <si>
    <t>B1500000037</t>
  </si>
  <si>
    <t>MINISTERIAL JOSE FRANCISCO CEPEDA LORA</t>
  </si>
  <si>
    <t>B1500001349</t>
  </si>
  <si>
    <t>SUMINISTRO DE ALMUERZO</t>
  </si>
  <si>
    <t>B1500000271</t>
  </si>
  <si>
    <t>DRA.DANIELA ZAPATA VALENZUELA</t>
  </si>
  <si>
    <t>B1500000141</t>
  </si>
  <si>
    <t>DR. ANULFO PIÑA PEREZ</t>
  </si>
  <si>
    <t>B1500003086</t>
  </si>
  <si>
    <t>CADENA DE NOTICIAS Y TELEVISION</t>
  </si>
  <si>
    <t>B15000000291</t>
  </si>
  <si>
    <t>B1500000196</t>
  </si>
  <si>
    <t>B1500006269</t>
  </si>
  <si>
    <t>MOBILIARIOS</t>
  </si>
  <si>
    <t>OFFITEK,SRL</t>
  </si>
  <si>
    <t>B1500000290</t>
  </si>
  <si>
    <t>E450000005495, ,9715,9716</t>
  </si>
  <si>
    <t>AGUA</t>
  </si>
  <si>
    <t>AGUA PLANETA AZUL, S.A.</t>
  </si>
  <si>
    <t>B1500000067-68</t>
  </si>
  <si>
    <t>SKANUSS CONSULTING, SRL</t>
  </si>
  <si>
    <t>B1500054577</t>
  </si>
  <si>
    <t>E45000007161,7180,7182,7183,7195,8206,8220,8220,8231,8235,8241</t>
  </si>
  <si>
    <t xml:space="preserve"> </t>
  </si>
  <si>
    <t>B1500000101</t>
  </si>
  <si>
    <t>ALL STAR SPORTS MARKETING, SRL</t>
  </si>
  <si>
    <t>LUIS RAFAEL SANTANA SANTANA</t>
  </si>
  <si>
    <t>B1500004956</t>
  </si>
  <si>
    <t>CAPACITACION</t>
  </si>
  <si>
    <t>UNIVERSIDAD APEC, INC</t>
  </si>
  <si>
    <t>B1500000291</t>
  </si>
  <si>
    <t>HAF</t>
  </si>
  <si>
    <t>B1500001452 AL 54</t>
  </si>
  <si>
    <t>TELERADIO AMERICA.SA</t>
  </si>
  <si>
    <t>B1500000039,43 Y 49</t>
  </si>
  <si>
    <t>RENTA DE AUTOBUSES</t>
  </si>
  <si>
    <t>OPERADORA METROPOLITANA DE SERVICIOS DE AUTOBUSES OMSA, S.A.</t>
  </si>
  <si>
    <t>E45000000189</t>
  </si>
  <si>
    <t>CORPORACION DE RADIO Y TELEVISION , SRL</t>
  </si>
  <si>
    <t>B1500000238</t>
  </si>
  <si>
    <t>BURDIEZ Y COMPAÑÍA, SRL</t>
  </si>
  <si>
    <t>E450000001930 Y 1932</t>
  </si>
  <si>
    <t>B150008400</t>
  </si>
  <si>
    <t>SERVICIOS DE IMPRESIÓN</t>
  </si>
  <si>
    <t>B1500000012</t>
  </si>
  <si>
    <t>DOMINGO ANTONIO GONZALEZ MOTAQ</t>
  </si>
  <si>
    <t>B1500000073 AL 75</t>
  </si>
  <si>
    <t>LIGA DE  BEISBOL PROFESIONAL DE LA REPUBLICA DOMINICAN, INC</t>
  </si>
  <si>
    <t>B1500001333</t>
  </si>
  <si>
    <t>B1500000082</t>
  </si>
  <si>
    <t>FERNANDO LANGA FERREIRA</t>
  </si>
  <si>
    <t>B1500000063</t>
  </si>
  <si>
    <t>DR. FERNANDO COLON MERAN</t>
  </si>
  <si>
    <t>E450000002021,2022 Y 2038</t>
  </si>
  <si>
    <t>E450000002086</t>
  </si>
  <si>
    <t>B1500000127</t>
  </si>
  <si>
    <t>DR. ANIBAL SANCHEZ SANTOS</t>
  </si>
  <si>
    <t>B1500000551</t>
  </si>
  <si>
    <t>DR. JOSE PIO SANTANA HERRERA</t>
  </si>
  <si>
    <t>B150008265</t>
  </si>
  <si>
    <t>B1500001289</t>
  </si>
  <si>
    <t>FARDOS DE CAFÉ</t>
  </si>
  <si>
    <t>INVERSIONES YANG.,  SRL</t>
  </si>
  <si>
    <t>B1500000064</t>
  </si>
  <si>
    <t>E4500000164</t>
  </si>
  <si>
    <t>E4500000048</t>
  </si>
  <si>
    <t>TELESISTEMA DOMINICANO, S.A.</t>
  </si>
  <si>
    <t>B1500000336</t>
  </si>
  <si>
    <t>FRANKLIN MIRABAL, SRL</t>
  </si>
  <si>
    <t>B1500000607 AL 609</t>
  </si>
  <si>
    <t>NOTICIAS AL MOMENTO SRL</t>
  </si>
  <si>
    <t>B150000292</t>
  </si>
  <si>
    <t>EQUIPOS PARA EL LABORATORIO DE ASFALTO</t>
  </si>
  <si>
    <t>AMCO INSTRUMENTS, SRL</t>
  </si>
  <si>
    <t>E450000000074 Y 75</t>
  </si>
  <si>
    <t>LA ANTILLANA COMERCIAL</t>
  </si>
  <si>
    <t>B1500000081</t>
  </si>
  <si>
    <t>B15000001314</t>
  </si>
  <si>
    <t>SERVICIOS DE ALMUERZO</t>
  </si>
  <si>
    <t>PAGADAS</t>
  </si>
  <si>
    <t>B1500000033</t>
  </si>
  <si>
    <t>B1500000541</t>
  </si>
  <si>
    <t>B1500000367</t>
  </si>
  <si>
    <t>LIC. AYARILIS SANCHEZ DE MEJIA</t>
  </si>
  <si>
    <t>B1500001302</t>
  </si>
  <si>
    <t>B1500000599</t>
  </si>
  <si>
    <t>SERVICIOS MOTAJE DE EVENTO</t>
  </si>
  <si>
    <t>B1500000950</t>
  </si>
  <si>
    <t>SUMINISTROS ELECTRICOS</t>
  </si>
  <si>
    <t>VIVICIO REPUESTOS Y SERVICIOS</t>
  </si>
  <si>
    <t>B1500000168</t>
  </si>
  <si>
    <t>ADQUISICION E INSTALACION DE TRANSFORMADOR</t>
  </si>
  <si>
    <t>INGENIERIA ELECTROMECANICA Y CONSTRUCCIONM SRL</t>
  </si>
  <si>
    <t>B1500000279</t>
  </si>
  <si>
    <t>E450000000067 Y 68</t>
  </si>
  <si>
    <t>B1500147681,147834,147816,E34…...2947,,48 Y 49</t>
  </si>
  <si>
    <t>V ENERGY, S.A.</t>
  </si>
  <si>
    <t>B1500000014</t>
  </si>
  <si>
    <t>VANDERHORST &amp; PAULINO, SRL</t>
  </si>
  <si>
    <t>B150000193</t>
  </si>
  <si>
    <t>WENDY SANTANA COMUNICACIONES, SRL</t>
  </si>
  <si>
    <t>PENDIECNTE</t>
  </si>
  <si>
    <t>O/C 4917-1</t>
  </si>
  <si>
    <t>BLAJIM, SRL</t>
  </si>
  <si>
    <t>B1500002975</t>
  </si>
  <si>
    <t>CADENA DE NOTICIAS TELEVISION CDN-R</t>
  </si>
  <si>
    <t>B1500147833 N/C E340000002959</t>
  </si>
  <si>
    <t>B1500001286</t>
  </si>
  <si>
    <t>B1500000002</t>
  </si>
  <si>
    <t>LIC. JUAN BREA MONTERO</t>
  </si>
  <si>
    <t>OC004779, B1500001511</t>
  </si>
  <si>
    <t>ADQUISICION DE ELOCTRODOMETICOS</t>
  </si>
  <si>
    <t>HERMOSILLO COMERCIAL, S.R.L</t>
  </si>
  <si>
    <t>B1500001246</t>
  </si>
  <si>
    <t>SERVICIOS DE COMINDA</t>
  </si>
  <si>
    <t>B1500000146</t>
  </si>
  <si>
    <t>ADQUISICION DE INDUMENTARIAS</t>
  </si>
  <si>
    <t>INDUSTRIA MILITAR DE LAS FUERZAS ARMADAS</t>
  </si>
  <si>
    <t>B15000005363</t>
  </si>
  <si>
    <t>JOSE MARIA REYES PEREZ</t>
  </si>
  <si>
    <t>B1500000257</t>
  </si>
  <si>
    <t xml:space="preserve">ADQUISICION DE NEUMATICOS </t>
  </si>
  <si>
    <t>GALERIA LEGAL.  Y/O BENAVIDE NICASIO RODRIGUEZ</t>
  </si>
  <si>
    <t>B1500000111</t>
  </si>
  <si>
    <t>CASCARA TV, S.R.L</t>
  </si>
  <si>
    <t>B1500007893</t>
  </si>
  <si>
    <t>SERVICIOS DE IMPRESIÓN Y RENTA DE IMPRESORA</t>
  </si>
  <si>
    <t>B1500001241</t>
  </si>
  <si>
    <t>B1500001220</t>
  </si>
  <si>
    <t>SUMINISTROS DE ALMUERZOS</t>
  </si>
  <si>
    <t>B1500000124</t>
  </si>
  <si>
    <t>DR. LORENZO E. FRIAS MERCADO</t>
  </si>
  <si>
    <t>S/N INTERNACIONAL PASAPORTE YB871608</t>
  </si>
  <si>
    <t>HONORARIOS PROFESIONALES</t>
  </si>
  <si>
    <t>LINKLATERS</t>
  </si>
  <si>
    <t>B1500001208</t>
  </si>
  <si>
    <t>B1500000121</t>
  </si>
  <si>
    <t>DR. JOSE AGUSTIN LOÉZ HENRIQUEZ</t>
  </si>
  <si>
    <t>31/9/2024</t>
  </si>
  <si>
    <t>B1500001190 Y 1191</t>
  </si>
  <si>
    <t>SUMINISTRO DE ALMUERZOS</t>
  </si>
  <si>
    <t>B1500003194</t>
  </si>
  <si>
    <t>SERVICIOS DE CATERING</t>
  </si>
  <si>
    <t>DISLA URIBE KONCEPTO, SRL</t>
  </si>
  <si>
    <t>B1500000011</t>
  </si>
  <si>
    <t>LIC. JOSE LUIS CASTRO GARABITO</t>
  </si>
  <si>
    <t>PENDICENTE</t>
  </si>
  <si>
    <t>B1500000836,37,67,38,39,26,25,40,68,724, 871,69,73,725,862,70,75,60,,740,872,73,737,37,38,39,41,36 Y 896</t>
  </si>
  <si>
    <t>B1500000041</t>
  </si>
  <si>
    <t>LIC. RAMON MARIA CEPEDA MENA</t>
  </si>
  <si>
    <t>B15000001160</t>
  </si>
  <si>
    <t>B1500001150</t>
  </si>
  <si>
    <t>B1500000655</t>
  </si>
  <si>
    <t>ARTICULOS COMPLEMENTARIOS PARA EL CAID-SDE</t>
  </si>
  <si>
    <t>SUPLIDORES INDUSTRIALES MELLA, SRL</t>
  </si>
  <si>
    <t>OCP-FCR-00001289</t>
  </si>
  <si>
    <t>OFICINA DE COORDINACION PRESIDENCIAL</t>
  </si>
  <si>
    <t>ANTICIPO O/C 4690</t>
  </si>
  <si>
    <t>FELIPE ARTURO ACOSTA HERASME</t>
  </si>
  <si>
    <t>O/C 4677</t>
  </si>
  <si>
    <t>ADQUISICION E INSTALACION DE ARTICULOS COMPLEMENTARIOS PARA EL CAID</t>
  </si>
  <si>
    <t>B1500002212,13 Y 15</t>
  </si>
  <si>
    <t>GULFSTREAM PETROLEUM DOMINICANA</t>
  </si>
  <si>
    <t>B1500002263, 64</t>
  </si>
  <si>
    <t>B1500002188,89,55,56,21, Y 22</t>
  </si>
  <si>
    <t>B1500002237,43,39,2161,81 Y 78</t>
  </si>
  <si>
    <t>B1500002067 al 69, 74,75, 79 y 80</t>
  </si>
  <si>
    <t>B1500000078</t>
  </si>
  <si>
    <t>WENDY CARRASCO MARTINEZ</t>
  </si>
  <si>
    <t>B1500000119</t>
  </si>
  <si>
    <t>GRUPOS DE COMUNICACIONES ARMARIO LIBRE CCA, SRL</t>
  </si>
  <si>
    <t>ATRASO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</si>
  <si>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</si>
  <si>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</si>
  <si>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</si>
  <si>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</si>
  <si>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</si>
  <si>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</si>
  <si>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</si>
  <si>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</si>
  <si>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</si>
  <si>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</si>
  <si>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</si>
  <si>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</si>
  <si>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</si>
  <si>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</si>
  <si>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</si>
  <si>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</si>
  <si>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</si>
  <si>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</si>
  <si>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</si>
  <si>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</si>
  <si>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</si>
  <si>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</si>
  <si>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</si>
  <si>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</si>
  <si>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</si>
  <si>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</si>
  <si>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</si>
  <si>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</si>
  <si>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</si>
  <si>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</si>
  <si>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</si>
  <si>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</si>
  <si>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</si>
  <si>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</si>
  <si>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</si>
  <si>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</si>
  <si>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</si>
  <si>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</si>
  <si>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</si>
  <si>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</si>
  <si>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FRECUENCIAS DOMINICANAS</t>
  </si>
  <si>
    <t>B1500000118</t>
  </si>
  <si>
    <t xml:space="preserve">  </t>
  </si>
  <si>
    <t>F1000270677 Y 0512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</si>
  <si>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</si>
  <si>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</si>
  <si>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</si>
  <si>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</si>
  <si>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</si>
  <si>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</si>
  <si>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</si>
  <si>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</si>
  <si>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</si>
  <si>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</si>
  <si>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</si>
  <si>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</si>
  <si>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</si>
  <si>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</si>
  <si>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30 Abril 2025</t>
  </si>
  <si>
    <t>DEPARTAMENTO DE CONTABILIDAD GENERAL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</si>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</sst>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 applyAlignment="1">
      <alignment horizontal="center"/>
    </xf>
    <xf numFmtId="43" fontId="4" fillId="0" borderId="0" xfId="1" applyFont="1"/>
    <xf numFmtId="0" fontId="3" fillId="0" borderId="0" xfId="0" applyFont="1" applyAlignment="1">
      <alignment horizontal="center" wrapText="1"/>
    </xf>
    <xf numFmtId="43" fontId="4" fillId="0" borderId="0" xfId="2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43" fontId="0" fillId="0" borderId="0" xfId="1" applyFont="1" applyFill="1"/>
    <xf numFmtId="43" fontId="7" fillId="0" borderId="1" xfId="1" applyFont="1" applyBorder="1"/>
    <xf numFmtId="0" fontId="8" fillId="0" borderId="0" xfId="0" applyFont="1" applyAlignment="1">
      <alignment horizontal="center" wrapText="1"/>
    </xf>
    <xf numFmtId="43" fontId="7" fillId="0" borderId="1" xfId="2" applyFont="1" applyBorder="1"/>
    <xf numFmtId="43" fontId="4" fillId="0" borderId="0" xfId="1" applyFont="1" applyFill="1" applyAlignment="1">
      <alignment horizontal="center"/>
    </xf>
    <xf numFmtId="43" fontId="0" fillId="0" borderId="0" xfId="1" applyFont="1" applyFill="1" applyAlignment="1">
      <alignment horizontal="left"/>
    </xf>
    <xf numFmtId="14" fontId="3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4" fillId="0" borderId="0" xfId="0" applyNumberFormat="1" applyFont="1" applyAlignment="1">
      <alignment horizontal="left" wrapText="1"/>
    </xf>
    <xf numFmtId="0" fontId="3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3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9" fontId="4" fillId="2" borderId="0" xfId="0" applyNumberFormat="1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0" fontId="3" fillId="3" borderId="0" xfId="0" applyFont="1" applyFill="1" applyAlignment="1">
      <alignment horizontal="center"/>
    </xf>
    <xf numFmtId="43" fontId="4" fillId="3" borderId="0" xfId="1" applyFont="1" applyFill="1" applyAlignment="1">
      <alignment horizontal="center"/>
    </xf>
    <xf numFmtId="43" fontId="0" fillId="3" borderId="0" xfId="1" applyFont="1" applyFill="1" applyAlignment="1">
      <alignment horizontal="left"/>
    </xf>
    <xf numFmtId="14" fontId="3" fillId="3" borderId="0" xfId="0" applyNumberFormat="1" applyFont="1" applyFill="1" applyAlignment="1">
      <alignment horizontal="center" wrapText="1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9" fontId="4" fillId="3" borderId="0" xfId="0" applyNumberFormat="1" applyFont="1" applyFill="1" applyAlignment="1">
      <alignment horizontal="left" wrapText="1"/>
    </xf>
    <xf numFmtId="0" fontId="4" fillId="3" borderId="0" xfId="0" applyFont="1" applyFill="1" applyAlignment="1">
      <alignment wrapText="1"/>
    </xf>
    <xf numFmtId="0" fontId="0" fillId="2" borderId="0" xfId="0" applyFill="1"/>
    <xf numFmtId="43" fontId="2" fillId="0" borderId="0" xfId="1" applyFont="1" applyFill="1"/>
    <xf numFmtId="43" fontId="9" fillId="0" borderId="0" xfId="0" applyNumberFormat="1" applyFont="1"/>
    <xf numFmtId="0" fontId="4" fillId="2" borderId="0" xfId="0" applyFont="1" applyFill="1" applyAlignment="1">
      <alignment horizontal="left" wrapText="1"/>
    </xf>
    <xf numFmtId="4" fontId="0" fillId="2" borderId="0" xfId="0" applyNumberFormat="1" applyFill="1" applyAlignment="1">
      <alignment horizontal="center" wrapText="1"/>
    </xf>
    <xf numFmtId="0" fontId="6" fillId="2" borderId="0" xfId="0" applyFont="1" applyFill="1" applyAlignment="1">
      <alignment horizontal="left" wrapText="1"/>
    </xf>
    <xf numFmtId="14" fontId="0" fillId="2" borderId="0" xfId="0" applyNumberFormat="1" applyFill="1" applyAlignment="1">
      <alignment horizontal="center" wrapText="1"/>
    </xf>
    <xf numFmtId="43" fontId="3" fillId="0" borderId="0" xfId="1" applyFont="1" applyFill="1" applyAlignment="1">
      <alignment horizontal="center"/>
    </xf>
    <xf numFmtId="43" fontId="11" fillId="0" borderId="0" xfId="1" applyFont="1" applyFill="1" applyAlignment="1">
      <alignment horizontal="left"/>
    </xf>
    <xf numFmtId="14" fontId="11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 wrapText="1"/>
    </xf>
    <xf numFmtId="14" fontId="0" fillId="0" borderId="0" xfId="0" applyNumberFormat="1" applyAlignment="1">
      <alignment horizontal="center" wrapText="1"/>
    </xf>
    <xf numFmtId="43" fontId="4" fillId="0" borderId="0" xfId="1" applyFont="1" applyAlignment="1">
      <alignment horizontal="center"/>
    </xf>
    <xf numFmtId="0" fontId="13" fillId="0" borderId="0" xfId="0" applyFont="1" applyAlignment="1">
      <alignment horizontal="left" wrapText="1"/>
    </xf>
    <xf numFmtId="0" fontId="12" fillId="2" borderId="0" xfId="0" applyFont="1" applyFill="1" applyAlignment="1">
      <alignment horizontal="center"/>
    </xf>
    <xf numFmtId="43" fontId="6" fillId="2" borderId="0" xfId="1" applyFont="1" applyFill="1" applyAlignment="1">
      <alignment horizontal="center"/>
    </xf>
    <xf numFmtId="43" fontId="10" fillId="2" borderId="0" xfId="1" applyFont="1" applyFill="1" applyAlignment="1">
      <alignment horizontal="left"/>
    </xf>
    <xf numFmtId="14" fontId="12" fillId="2" borderId="0" xfId="0" applyNumberFormat="1" applyFont="1" applyFill="1" applyAlignment="1">
      <alignment horizontal="center" wrapText="1"/>
    </xf>
    <xf numFmtId="49" fontId="14" fillId="2" borderId="0" xfId="0" applyNumberFormat="1" applyFont="1" applyFill="1" applyAlignment="1">
      <alignment horizontal="left" vertical="center" wrapText="1"/>
    </xf>
    <xf numFmtId="43" fontId="4" fillId="3" borderId="0" xfId="1" applyFont="1" applyFill="1"/>
    <xf numFmtId="0" fontId="4" fillId="3" borderId="0" xfId="0" applyFont="1" applyFill="1" applyAlignment="1">
      <alignment horizontal="left" wrapText="1"/>
    </xf>
    <xf numFmtId="14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43" fontId="4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9" fillId="0" borderId="0" xfId="0" applyFont="1"/>
    <xf numFmtId="0" fontId="15" fillId="0" borderId="0" xfId="0" applyFont="1" applyAlignment="1">
      <alignment horizontal="center"/>
    </xf>
    <xf numFmtId="43" fontId="3" fillId="0" borderId="0" xfId="1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49" fontId="15" fillId="0" borderId="0" xfId="0" applyNumberFormat="1" applyFont="1" applyAlignment="1">
      <alignment horizontal="center" wrapText="1"/>
    </xf>
    <xf numFmtId="43" fontId="3" fillId="0" borderId="0" xfId="1" applyFont="1" applyAlignment="1">
      <alignment horizontal="center"/>
    </xf>
    <xf numFmtId="0" fontId="17" fillId="0" borderId="0" xfId="0" applyFont="1"/>
    <xf numFmtId="49" fontId="20" fillId="6" borderId="15" xfId="0" applyNumberFormat="1" applyFont="1" applyFill="1" applyBorder="1" applyAlignment="1">
      <alignment horizontal="center" wrapText="1"/>
    </xf>
    <xf numFmtId="49" fontId="20" fillId="0" borderId="6" xfId="0" applyNumberFormat="1" applyFont="1" applyBorder="1" applyAlignment="1">
      <alignment horizontal="left" wrapText="1"/>
    </xf>
    <xf numFmtId="0" fontId="7" fillId="5" borderId="0" xfId="0" applyFont="1" applyFill="1" applyAlignment="1">
      <alignment horizontal="center"/>
    </xf>
    <xf numFmtId="0" fontId="20" fillId="7" borderId="18" xfId="0" applyFont="1" applyFill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15" fillId="5" borderId="16" xfId="0" applyFont="1" applyFill="1" applyBorder="1" applyAlignment="1">
      <alignment horizontal="center"/>
    </xf>
    <xf numFmtId="43" fontId="7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7" fillId="0" borderId="17" xfId="0" applyFont="1" applyBorder="1" applyAlignment="1">
      <alignment horizontal="center"/>
    </xf>
    <xf numFmtId="43" fontId="9" fillId="0" borderId="0" xfId="1" applyFont="1" applyFill="1"/>
    <xf numFmtId="43" fontId="15" fillId="0" borderId="0" xfId="0" applyNumberFormat="1" applyFont="1"/>
    <xf numFmtId="43" fontId="3" fillId="0" borderId="0" xfId="0" applyNumberFormat="1" applyFont="1" applyAlignment="1">
      <alignment horizontal="center" wrapText="1"/>
    </xf>
    <xf numFmtId="0" fontId="7" fillId="5" borderId="0" xfId="0" applyFont="1" applyFill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20" fillId="5" borderId="17" xfId="0" applyFont="1" applyFill="1" applyBorder="1" applyAlignment="1">
      <alignment horizontal="center" wrapText="1"/>
    </xf>
    <xf numFmtId="0" fontId="20" fillId="5" borderId="0" xfId="0" applyFont="1" applyFill="1" applyAlignment="1">
      <alignment horizontal="center" wrapText="1"/>
    </xf>
    <xf numFmtId="0" fontId="20" fillId="5" borderId="16" xfId="0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1" fillId="2" borderId="22" xfId="0" applyFont="1" applyFill="1" applyBorder="1" applyAlignment="1">
      <alignment horizontal="center"/>
    </xf>
    <xf numFmtId="0" fontId="21" fillId="2" borderId="21" xfId="0" applyFont="1" applyFill="1" applyBorder="1" applyAlignment="1">
      <alignment horizontal="center"/>
    </xf>
    <xf numFmtId="0" fontId="21" fillId="2" borderId="20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20" fillId="5" borderId="17" xfId="0" applyFont="1" applyFill="1" applyBorder="1" applyAlignment="1">
      <alignment horizontal="left" wrapText="1"/>
    </xf>
    <xf numFmtId="0" fontId="20" fillId="5" borderId="0" xfId="0" applyFont="1" applyFill="1" applyAlignment="1">
      <alignment horizontal="left" wrapText="1"/>
    </xf>
    <xf numFmtId="0" fontId="20" fillId="5" borderId="16" xfId="0" applyFont="1" applyFill="1" applyBorder="1" applyAlignment="1">
      <alignment horizontal="left" wrapText="1"/>
    </xf>
    <xf numFmtId="43" fontId="19" fillId="4" borderId="8" xfId="1" applyFont="1" applyFill="1" applyBorder="1" applyAlignment="1">
      <alignment horizontal="center" vertical="center" wrapText="1"/>
    </xf>
    <xf numFmtId="43" fontId="19" fillId="4" borderId="3" xfId="1" applyFont="1" applyFill="1" applyBorder="1" applyAlignment="1">
      <alignment horizontal="center" vertical="center" wrapText="1"/>
    </xf>
    <xf numFmtId="43" fontId="18" fillId="4" borderId="7" xfId="2" applyFont="1" applyFill="1" applyBorder="1" applyAlignment="1">
      <alignment horizontal="center" vertical="center" wrapText="1"/>
    </xf>
    <xf numFmtId="43" fontId="18" fillId="4" borderId="2" xfId="2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43" fontId="19" fillId="4" borderId="9" xfId="2" applyFont="1" applyFill="1" applyBorder="1" applyAlignment="1">
      <alignment horizontal="center" vertical="center" wrapText="1"/>
    </xf>
    <xf numFmtId="43" fontId="19" fillId="4" borderId="4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93577B78-3DA6-4301-A975-20EB3DB4947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71E5F9AA-C396-4B53-94D5-79DE105AEB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B723151F-CA39-4F42-9013-0811CD3D87E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DB189872-EF5D-4892-B9BB-7A09F1EE0BE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9A03FF82-AA4C-4696-8E92-A96ADDF368D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5282D8D7-B9FB-4ADE-8BE8-F21A24EAFAF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2792045D-6FB6-42CF-84E3-81D53FCEA0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5EC6B6A-0A50-408E-80A8-95947224BB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7AC556C-72D6-4DD6-93D9-7C152BE3F1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FABE877F-B440-4ED7-AC29-F5162D211CE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D54CD137-6BF2-499F-881C-37FF6C43B09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7AFB80FF-53F2-483F-A47D-C81EA317996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77055716-017E-407C-B822-FD33492A07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EF6692DF-4ADA-4DE4-BB9A-DD8B1997E0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7B824015-89BC-4B3F-83F2-6797BEB342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63C5A8BE-E4AD-41E3-906F-6ED28DF498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BF53E23B-7437-4FA2-B708-C47150F0660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508E23B6-C0C3-4673-9EBA-9180A45889E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9E94EB22-ED7A-4CDA-8077-73D908FDEE1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12D280F1-F3C3-4EE6-A82D-1DBB0E1359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60088A79-FC39-4C40-822C-939B6BE7450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3FBC95FC-88EF-4C77-A59A-62B7A48DE2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0C88A841-C1E3-4184-8708-5086E858656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CE3AA577-96EB-4EF1-8A52-7AD20CD964C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2ACCACE0-0448-4E6A-807D-14146468E4D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756C003E-2865-47E9-91CF-7C5554C639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51261991-EB03-4BCA-9DAB-B972896C68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898C789A-30C9-49A5-BB33-8E174AA451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F4891BEE-D065-4402-B885-3EF6E53DE8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495C4438-23C8-431B-966B-C38A1A8BDA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23A414CF-A58B-4E8E-B044-E739609EA4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F9AD3DC6-E98A-4575-B4DA-DA88557E52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F47FC8C3-51AE-4714-A518-2E2B810CB6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5A947561-DE6D-4F69-990E-156771C320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58B8E122-9EE5-4BD0-A80A-8C54CAF056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19E38B00-2482-4EA2-B2A0-FE5DD33874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AA4CB1C5-4450-471F-AF17-AE2717F83C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5BF5094C-6161-4A2D-B668-9B9C007615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36C85CF7-2DC8-4178-A087-8C47E1D014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3C9A0992-BEF3-48A8-B96B-F73A3E618A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B4EDFAD9-3580-483D-A777-FF96D5A033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6544DE07-BB77-49B8-BACB-416714F8CE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4DB1244E-98BC-400E-BC3A-994792E222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641A9DBD-A016-4558-A497-1408854BBE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F1929764-54B6-49DA-86AD-D7DFAF0380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7B4C88AE-56E1-46DB-83EE-1CD8B4E9C0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3148522A-3EA4-44FA-9F14-C3DB524BB2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97256DE5-BD27-4883-8C3A-801C892A69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96947DC9-293D-4401-AD0A-4D04D5189B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D3D4CBA2-B01E-480C-B0EF-3DB34060C9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A636C09D-C61E-45D1-8899-EAC8A85384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5F6FB6EE-F19D-499E-9DB0-B58F8365DD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48A49DBE-571F-4E49-98DA-2F537AD9A9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881504B8-8542-4168-A3B1-F52A92FF12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D01C53AA-8073-4578-8C4D-B46B1932BF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5A17D931-CC6F-4D87-8A62-E6356007D4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C9B15EC7-CAB7-4564-AEC4-206E9987D8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F93F6D71-8C19-409E-9BAC-0293AEF853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2D0DF63B-7616-4D46-837B-248AEA07C9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09F1A96B-2FEF-434A-B6F7-9AAE0C8056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A74D5B81-7CBE-45FA-B207-A010CC2DE5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65157FF6-C760-4648-AE3E-9070CF03FE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72107F58-D205-42FE-8AD1-D6FA1C0717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F4A3E2C0-AD23-4D3E-922A-DB524B6266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C71D9DE5-B264-4175-8549-2F5AFE9178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42661BDF-F7C9-4A2C-B21D-79B2FEEB07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7006D44E-4C5E-43C8-8802-38AA685C14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FBB24389-542E-433D-AA09-B5D6E69383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DBC8A4E9-B3E8-46FB-A685-2C336F0082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F8E1F4D3-685F-4B53-A068-F87B63F045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4FC0AB6C-60F3-470F-9820-6B4D2A0DA6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AD52F43D-4A1D-4A2B-86D5-247E11B061B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4407B9E6-8347-4D1D-9F2E-5B1CA0EF3CE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02873544-AC9D-4A26-A7EC-09B5CD04124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8E944E84-77E0-4BDF-9CD4-38ACD9C606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E65D208A-B96C-4FE3-A5C7-2EAEB1A498C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B5F85EC9-2382-4AF9-8CFD-E2EC28E6AA0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C1CB1E07-5154-470C-993D-6828681A0C9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A809DB72-EF78-4A2D-B9FE-E47928C6A96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7FEF00D9-34E2-4035-B1C7-B9D681AE566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51085123-2550-4D6B-9052-C8F91587863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921DA9E6-5D00-427A-A883-A075B49B721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4FF1D814-BC45-4735-936E-FD6E99F6E3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0FBA5EE7-614B-4248-886C-837164C11D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632592D5-0560-45D1-9023-78CA67B4D24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9573C0AC-A3F8-4C39-93EF-6F9589887A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8363EC6F-78F4-4673-9C0A-A644D508B64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46B7C7F5-A4A2-4479-B23D-625451E5F3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79513DA2-673D-49EC-951F-ADE7890291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CBDF5191-7EF4-4CEB-90A9-184B6B2CB4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DD5DDC3E-0C9E-4D99-91F9-A40507B990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415CE472-62E0-47E8-A9AB-DE62D18082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637D5EE1-1D20-42BE-93AB-D5AC73E19D0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6BC5B9D9-2836-4945-B33B-72F1BECE16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947A9BD2-FD43-4C11-A006-6FBE619D4B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67981B51-67FB-41CB-94C1-CE599CADD4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F694C050-4DD4-4E61-953D-5801462AE3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99E03AF9-3B06-4FFB-8F53-0BDE689205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F479B58E-94E4-488B-9048-E29A0D616D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5AA1230C-A3DD-44B8-8DB6-FA0582DC76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0D115850-B1D6-4302-8741-EA02498FC5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BF3968F8-95A8-4FF7-8A39-80282B25E6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5357F4E6-A7FC-43C9-A0FA-A8AB7EAE0E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962A6CA4-FBF4-4F61-9D55-C021F2A972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5A896323-05CA-4A69-B3BB-C29EBE276F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44C3C42C-9A1B-4DD2-BA82-1F6635D6D8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26F17120-4F6F-48A4-A951-BC8C889652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1EFAA7C8-C3DD-4A49-9EC5-3227297E4C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298A073D-2462-4013-98FD-59F9967A5F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B2F43820-C853-491F-AC8B-943F5B79E9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DC9522B8-6A3D-4BF3-B4C4-05ACC01E6C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1B084CA5-8E65-4CA4-94C1-35B3D47931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35E9B26F-946D-4340-BBCB-32287B8E3D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338CC5F4-0DBA-4FDB-8FFD-EFA8EA88F3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54D36A3B-4EB4-48A8-9249-82D54239D6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7AFE7879-1037-441F-8414-40D19A3CE1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52D21630-4C8E-496D-8B81-7C9C3A4E79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26345307-A7DA-483D-959C-E3BF1B50CE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61813A87-B35F-495E-B2E5-9A598FB9BC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847475B8-2DB9-4E42-B85A-4E459431D7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3CB78EE3-8F9B-4760-9CB6-D0700C244E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D1A88637-9DF9-49EB-9753-F787555124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C584D23A-CDAB-4CE5-A670-024E85DB3C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2F20ACCC-9CDF-461C-ABBD-A4B30B1EA7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15B1EA87-B5DD-4304-86EE-3899F96FDD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6081D14B-5AC3-45B0-B8B9-4CA84A0DB4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9E68EAFA-29A6-4707-A7A0-B14C64DFC4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25D17E7A-9BDD-4F76-87C0-D0693B3941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82BE79A7-AF7E-4BD1-8B08-4D08D04FD5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9095FC32-AE34-4258-8469-146995BA5B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C6C89DB4-B97F-43D9-AD9E-158F11FFA6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9A14CCD7-628D-4230-BA62-A9CFBD568E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46F8D1BE-FD6C-4970-B7A0-08E89A8443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B2B85A1A-C88F-46F8-9D3C-FC733DAFF6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CA797F38-D5A5-4AC8-9651-980C846E63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7A0D3433-54D2-4EE4-827D-B3EE61EC5A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98C319E4-A715-47E6-8938-D1B230D362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8D1B0465-93BD-4F56-8D47-896135C36A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46D494ED-4425-4998-9F73-B44533282C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7C932296-B798-4372-8000-AE085CB274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2D0FE28E-7BDE-4C05-A867-C232EA9637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78BCAFF6-1F4D-4CF5-9AC6-3EEB276FCC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7ADEDEBB-7669-40CD-90DC-51ADFCB6C5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2B8A2A52-7961-43DE-BB74-1B308E8924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64AA52C9-E304-4D66-9E53-1BDCA2465D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45D31909-F92C-4430-BF19-1B4F1AEEA3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3F423C35-97D5-474E-9B3C-4AAFE1DDCE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D82FD108-9132-483D-9D33-226F807CC4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326E7BB8-477A-4D4A-929B-1FC1D9B228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2798AA99-B1D7-44AC-BF1D-98E421032A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BE4ED79C-7903-4262-B071-85ACE856B7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700C7F2C-D2D3-40EB-AA94-3723D3B2DF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E1C336BA-D772-44F5-9857-718545CAB4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1841FFC0-904C-43E3-A907-DB18B1878EE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50B7D930-C670-4EF7-9B20-DD90F22FE6A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42294142-037D-4B4F-A68D-0CF15F5951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369D4537-96C5-4F3E-AF20-EDB9F853A81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18F28B6B-BD53-4D50-B940-1186DBB98EF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833B90C3-C383-4BB2-A298-B92947944BE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B1896006-B7D8-42AA-B644-DEE916DE3AC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AD587D86-41C4-4013-BAFD-AC081DF16B8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72688623-C79B-4822-97BE-5A56F59645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6821113A-767E-4130-8AC1-3608A84590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26AE13F0-262F-4EED-97F8-F010066D77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9239385B-C8EA-47DA-B31B-DD36B87090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2608D129-0AF2-4A7E-BA5C-0520FD3432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FA212F56-0CBE-4675-933A-D0E6C1CC74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CFE8221B-DF11-4E89-B056-8D364FF484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94FD679C-147C-4480-ACC7-45FAF050C1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9103DB19-8FB6-4D11-9F12-B5D3C070D0F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6C1A3F30-F721-4A42-B3F5-45E8EFEFE2E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5FFE302F-492B-4C5C-A16B-51F55DADA00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D46413EF-C6EA-4112-AE62-2D8E0E6838D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9D82326E-BA65-4B75-8874-8545131498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14F87495-5318-4D85-8FB3-2BF1CA5C2A7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AD5BB8C2-09A8-4679-9EEA-37DEA7B88BC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7395637E-E1B0-4B74-911A-58C3965352C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D2543F2F-2FEB-413E-89BC-F5CD184A48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A800DD47-852F-4955-8A6D-F7D40691E6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E56A26E9-FF3D-48AF-9C21-CE77CBA2AF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D86CD762-8BA6-4E7D-B903-D3B2B7E6F0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A48D3CDA-389F-465A-95D2-1767570926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0060FF6A-8F2B-4BA3-946B-38ADBE06C1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C54962D5-0B5D-462F-9E14-CC355F380F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5E390313-39D6-40A3-9ED1-9B89F52DA8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29325D8F-0952-427F-AA7C-D174FE893A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82C982C3-0D71-4B10-847B-40EEF92D50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08EDE2E8-D08C-4695-AAE5-A5A5D5107D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F78AF3F0-95E4-4D2E-97B9-D96D7CD488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C4874358-2B8D-4D8B-894D-5E5B012AC5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29A38B26-3530-4A5B-8BF1-60E7BECC6F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953B9135-A068-44E5-BEA0-4D1F414487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B4536250-623F-40C1-BA9F-97FDAAA06C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46F8E797-80B6-4035-8DC8-F676700E95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9AB6E521-B780-483A-80C6-F2485A956A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7FB79789-3795-4A54-8491-41E5A16DAD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270F4AD1-740A-40E0-A2E8-72E57794DD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67BF7675-5E3D-4497-951D-3647752E08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EE265C06-4C6F-4466-AA22-5AD120B7D5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5F6E3F35-350B-4C51-9538-4D5A081DF1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CB585609-B585-4DF4-9C62-3698F2CD00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5770EA5C-4BB4-4CD4-BCF7-57E7160CEC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87FA0D44-CCDA-44A8-B3DF-FDF81D0106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41BD035E-C2B0-4218-8C04-D081B55446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5846C3F5-0BD6-4821-A827-DA816CA3D6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C9937460-D3DD-45E5-8FAA-807D3C6E99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D098B966-BB0B-4C09-8BC2-4CC3546717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046B0646-6B03-4C0F-97A3-16FD3DC08D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FDAF7657-15FB-47D0-9D2E-D0DF564FFE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04A4B880-A306-47B2-96CE-691668ABC2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E05292DC-820B-49B9-86F9-AC0F48AD84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27FED7D4-E76F-4D3D-88CA-AAD771C4DA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DFB4F3DD-0F94-4C2D-87B5-391235EDDB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448ACF4E-41D9-454C-806A-6F0E4888CB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AD11BCE5-4CE3-45C6-B8BD-A13858094C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70763641-4C74-4AD6-B97F-F823F0367C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876A08EE-DE84-4F0F-B4E2-D565BB03F4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0BC63C50-F284-4C87-A238-65BB16B5F0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F0BE1719-26EC-49E8-ABD7-D39D0EB7FB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6F184A39-DFE1-4558-94FC-3FD0DD744B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165AA9B6-B8C0-4BEF-BCCC-4343918E67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E2DF6AFE-2E92-43B1-9E33-B91EE7247E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A283A643-0048-4CEA-A6D1-A8141F751F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8F32DF7E-D19A-42A4-A0D4-B1CC95B835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1D42C41E-1BD3-4D9A-86A8-E3C82A3FE8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D8F369DC-EA8C-4010-A85A-DA93687B4A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A4DA7A1D-FA60-4F15-9270-73963B6DCB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3137C816-5814-4212-9A84-1EC93EE42F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770605FD-1B28-4675-B4EC-A81AA6CEA8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2F17C058-9CB5-48D1-A7E5-8863EB9AC2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C1C9383A-1FE2-4238-A493-F85A179AF0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DB8BC8D2-8E87-4742-91B2-54298D76AC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2F4D24A6-6B43-46C4-A73D-A5F5A27A93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C73D113C-5DB0-4219-AC45-5D454070B9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5F184546-B36B-4F5C-81E8-36D9D76294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B70ED606-96FA-44E5-B2EC-245DB6428A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764F2967-72A4-48F8-ADE4-496EB54FBC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78DE689F-1194-41FD-A9CF-76BAD59776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B48D841C-D8FF-483F-8664-5244D4BFA3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0938B6CD-3D3A-4DA1-97DF-43220F5214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2036E6FF-09B2-442B-8574-6B8CC2AE1B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B71C3F81-373B-492D-9F82-1B36C79C13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C27350AF-9C24-4F4C-8239-6D360D3E95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163556BC-786C-4B34-A5CF-0D4BE21071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83330D46-833A-409C-A2D9-3830EAFFFA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714A1CA4-F359-4CA4-9531-89D5952116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81C7477B-E003-41B6-A89A-F845C4783C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9ABC7A4B-ED4E-479F-A69E-CC8211C230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BEF2FA7C-43B5-4A4F-A1E3-E63DF19F84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DF0D70CD-910A-4AB1-AE52-6819748452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105A3788-5CC8-4C30-9EF1-1E05359896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59884AF6-D951-4AC5-B881-A628E69152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64801A87-D834-464A-995A-4C5414BD44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07608095-5795-4A74-BD27-098B0CF8FE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E0AC52B0-DF5D-461B-9EFE-5A486EB78E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D27D8540-C39D-4C49-BEAF-756DAB73B0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34B52544-12DC-4A3B-B0A6-0BA9CB890D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4E5C4A34-5781-452B-B6C4-F50551566F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EF5F5600-9603-4EC9-BECF-FB68F9B773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3F2D2254-DD49-4FD8-ABB1-DB0E1308B2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4D4100E4-FE44-4785-8869-60DAED4DF7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09BC3EF1-82DE-4347-8956-DA5F94C48E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43132D3F-6C8C-4168-A2FB-1B299FE738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188B8E92-A380-4D5D-9B07-B971D94176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EF6D53C0-06E9-45C8-B4E1-0D4F4F2CC1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ADB0A28A-C3A0-45C9-B29E-7FD095CE0E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E031BC98-F03B-4918-B272-2FBF74EE08B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86FFE15A-F623-44B4-89A9-7C48BE72E39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6E009D19-A16C-4A5E-9DB7-8E931586B13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8B270765-1AF5-4295-BF16-E0A18EC1BC4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35DB7334-66BE-4FC5-B738-1B225DEA541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4630D536-06BB-4710-B690-C8CB0BB36F6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D7D7AF7C-CCC2-41A0-A842-20F39235D44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99B57AA1-0838-459B-B2D5-046EA0E989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523A1E13-5A3F-4300-81FD-FBD1E23804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9CD4936D-E30D-456D-9953-EA4FC8EAF8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489EB424-2757-4AD4-BF33-4A7072AA91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859A7E69-75C0-4B61-9C21-4F002E332E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6C6FA4C2-FEB0-4E89-A0C0-736C8306C1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F83E28B7-5E4F-4C06-8D45-0E47B33C13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43776C55-C0A3-4F83-8B62-6B5F4FC8FC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7D4139D7-6A24-4A7F-924C-546A0932BB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891CB4AC-D9B9-4393-A512-3D071BE7BF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D86BB837-CEF0-402B-AA78-4790679EDB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F0EF0596-A8A0-4762-ABE4-D40C70017B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D22DCBE7-4B8C-47BE-9048-678AB241DC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89C21150-F4C4-4670-A86E-33FC4E8CB2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B63A0041-5BAD-4BFD-A415-05532EEDB6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451FF441-A8C3-4EF7-BF74-92BCF84B0D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7366D521-50A7-4F87-8FB6-2F4D187818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93CDA096-B577-455B-927E-28C55FFE13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D15C56A6-73CD-4D67-AEF3-5A4D7C97C9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7487E523-CEC8-4A2D-BB3B-23EEA12512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C68C38F4-023D-47AF-AF74-BF48A3FFB3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24A7C2F5-DA84-4BE9-9215-C4C9B63017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B19EB619-CB2C-4BBA-AAA9-321926401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06B5EEB7-B2BA-452D-8C72-FC851DEA53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3F404D12-02EB-470C-A864-FB7BE7D322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D92B1BA6-AC41-4233-B40F-F0CAC45E95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970B5CB9-AE1C-42A7-8CE6-7272268A9A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0BBD5863-6D08-4E35-BF22-F55D1C65EE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E969FE75-831B-4BB1-950E-3DC1EF4D38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A3E9A098-7D03-43A0-B5C6-35F5A3FFD7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9A51D1D2-F3CC-4CC2-921C-2770D0D334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2D5360C7-FA25-4DE3-BF46-02D2042776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284D2457-67E4-4478-92EE-8BB1400CDA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9C4093D6-B309-4099-9C16-149E9D1B99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B0AB8EE1-0E98-4723-9CEC-37A3281FD3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C91F7627-D020-455A-AAAA-F229B19817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F0005E0C-AA09-4C25-BBED-C9F3E76999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ABB827D8-B101-4780-B463-88FAE8265C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DA62E605-4EAC-49F1-B925-09BDD32A49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B3BAB58A-07E8-4AFE-8526-022665CE75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617B8327-265C-440E-B1B9-2F27E4ED2D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F2B7FF6D-9ADF-474A-8B7E-549454A63F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A3E31945-8E14-40C4-9090-04B2843923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C0F03A1C-61A8-4CB2-823E-4F6FC9CEC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E62A4D83-2D56-47C3-8172-E7E86FBB22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01F76277-B90E-4143-96D5-57744C66F2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9B136C6E-A402-451F-A4D5-4BB8D3E3B8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3D8FB9B2-5896-41B4-935A-9792AF6D07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00CE88D7-4ABE-435C-BAD3-7BB63EAD21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AE1FD1F0-66AE-4DCD-917C-0F99602162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A5E0E069-69D3-4D50-A6CE-C256227054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8B732275-9B30-47BD-9C2E-CBABC2B5E6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9E1FEACB-869D-4D29-B429-89FE2403A9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263C3471-F29E-4883-818D-8FE09DDF12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128211EB-0CFF-4204-AE05-7BAC66E8F3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92D184D1-A5EC-4658-86C5-B100A61AC9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E09BA031-CA9B-4B73-9F74-4734D976EA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8436541F-DC2D-4723-A1BB-DFC4CF51D7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BF03A491-21FE-4EFD-BAA3-EB8E5200A6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C7D7BEBD-0787-4CE9-9946-6880BC1498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D1083709-D3CA-44B4-B842-11D58966DB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CAEEA2DB-2E30-4C3A-80E3-86E2659D65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D686F0C8-6C59-49F0-8443-A71BEC7847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D179E379-3261-45FB-B65D-80FB7EB423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6761AFA0-BC36-4610-9FA4-387556A60A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563A875D-1CFC-4C7D-ACC0-5C3481C31B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811F9214-97C8-441A-B353-51D05AE6AD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EC1A3503-D755-4B76-A4D5-53CA2143D3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06C251A7-9AD6-4CD2-8EFD-EF9B6DEB6F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F59DC808-26D2-4910-9008-4BBE3F71AE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38E87627-61D2-4F07-AD3C-6A7A9A02D8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30E86353-8309-41A2-B21B-897E6C88EA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1B181453-6BA3-47B8-B936-2255A26FA8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8259B159-4C1C-4E96-8B7D-7191946B01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F3C23FD1-E83F-45B8-A8CC-E0F23C2192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A315DB5A-1EAB-474C-B0A3-55179C7D63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344EF998-0852-466E-ABF4-074A479AF2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495633BF-A9C4-4397-98E8-869996EE0E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6D2564A4-1A48-4E6C-AAE6-A4892B0C86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832805BD-ECFB-46EC-B2EC-10F0E5A73A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E1F58486-087F-4861-9CC6-CA8631111E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2207A418-B20B-4877-8C92-71C321E0AD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051BA829-9F7F-46AA-85DC-6197BCB220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C9EDC4F1-E8DA-4D67-AD1A-6BCC3B52E9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80923B3C-ADE9-47B9-BEC5-863CD1B9B0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82412E59-6970-4752-A500-A15DC74C65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6344BCA5-0167-42CB-B5C6-B789BCE86D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54082E3A-BE89-43A6-A2FD-12CE85E560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EC1503D1-BECF-42C6-BF61-3DD84E6E37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2C1C17FF-C908-425E-A4BE-5C20523E2A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07A71B84-90FE-4889-A735-89D733777E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19E36E92-BB0F-4D9C-B05D-6585108940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4EDE3DB3-C4C4-45DD-9277-A2F73F89F6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AB1B8102-E4EB-477A-86F6-DCE6B2A4D0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5714A721-4297-4120-9E4B-F7663B5D01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DA39BBE4-7480-4A3A-9016-C1C6413BF5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D51C5EE2-DD74-4A69-99E3-F914A53380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1751D6FE-32D4-4FF2-B87E-8DF4664365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B6DB0515-C1D9-498C-88DE-A5181F8D71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9BCED252-BDF3-41E7-BCA0-4D16522582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BF666229-4A70-4586-8FD0-E7E486AEE7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867B8407-E7F1-468E-B5E5-3D24E0DC4D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2CD6E393-3B1E-4A55-9DC0-58FB4AFC2A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50FD8B55-8136-4F5A-93C2-70B11D3DE5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A4471B0C-89AD-49F0-95B5-1A80229BCF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BCFA2AFC-2E4F-4207-B457-830FA06D30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786E0DC1-35D2-44D1-B453-ECF9904B33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08A2BCA7-BC69-4E49-85CD-EC6A6FD16F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5B3F06BF-62A1-4775-97B0-95C51E6A92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8E90F6B8-1346-4B88-A9BA-10AA7F54A0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FD6FDEBE-149F-4579-BBDB-5A1D54AE59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AE3E93C9-3022-4BB3-873D-FFE1E1174C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E2AB9039-7328-4BD2-9169-950FE91E48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24AC3DED-2B98-41F0-9981-61B5C4FE9D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0424048E-0F58-4DD9-AB27-A012591FEB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DD075B8F-DDF2-49CF-9C33-2877A25FC9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262486C5-479E-424C-9AEC-E044B15319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76C5D99E-E0A1-46BB-8D2C-489A934C4C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23E077A7-19DF-4CC9-8944-0D72ABBB01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65724395-7E96-465E-90E5-E7E40CD6AA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14718828-BBC4-4600-A169-18A786DA9B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90723FA7-583A-4825-96B8-7C05B99F89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D6F1B960-57AA-4206-8E3C-D6E958B80C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4F0C3A2B-A11A-4D94-8AE2-1E4090F5C4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1290ED16-CAE2-430B-9695-14A20ACCD0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BCD02BB2-7DF3-4820-B3E8-ACC0F246C8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90D36604-338A-4103-AE91-DBE3DDE529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3D64FFEF-43E9-479D-9C96-5CF0DB79E4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8B03828D-489C-40CE-B427-AE25C1C24B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2E1EE827-0448-407E-9E19-1032D3045A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B01139AF-E8B8-4739-BF63-E4E38F53BD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45507C30-C05C-49B5-847B-9F60002923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862FB0C6-E5A8-412F-B047-2B7DC2D98B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471C7E4B-AA85-46C0-AE07-A5F8F454F6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A6FC7851-708D-4302-AFB3-9063E1CF6F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778D5F49-0029-4385-B132-3399D238CB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C0945F15-7CD5-4D6F-A705-B1FE8C7C2C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1F4F2ED7-958A-4455-B47B-315849F210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6915EE62-49DA-4580-AD65-7D7840ED36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38AE332B-6730-4301-A91B-ABD4032492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B3E1D403-E317-41EB-9DEF-883F8BE226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E01C84DC-6093-4743-AB40-A3C1C07B77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84143EE1-73E4-4252-96D3-B839C936DC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00B8A3CC-DAD5-4C04-A803-0D75E9A728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C41A6256-398F-4D30-A262-08DC7677DF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3E0767B2-C608-4BFD-8050-6B7D5D6016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B075DEE1-6760-4373-9648-C8F8E728D3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74653732-61E8-4585-A7F1-7607AB1175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8A388CC3-6F30-48F0-8179-46C9BD3D8A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646F6BD0-BBA8-45E5-A1EC-F2F1A64F05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CF948B47-9C1D-428D-848E-63B2C09A7F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9ADF4381-0266-4940-B9F5-91193B7FD2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0C2EAB4D-E2EA-4046-AA5A-F55EF73C59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A23C4DFA-1EA7-4062-8B99-ECAFFDF5D0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9BD6DF2D-7BE1-4C58-AF28-E8C11D6096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B56946DA-5C3E-4659-9558-13DBC3F809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373877AA-AB64-4B31-A112-C41DF76706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10B6E3D0-6A26-4A13-8642-DC2E2B177E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91FE6302-42EA-46B2-B52A-15B8C1054C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FB293768-8319-4D06-9624-31B1B5F1AB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11544160-4517-4BB0-8B80-461189F2E0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D59E73BE-04D5-4683-9001-6D70AFEB05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58769C63-863B-427C-9976-5D6FD01563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9E533014-856D-405B-BC58-09FEA78D0A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9338BCDF-BE54-4959-B3EF-1FA784243F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A3B835B7-9FE4-4F05-BE4E-22D506062B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E4A40F4C-B21E-4A69-A272-63376AC7E9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2935C09C-3958-4295-BB43-ACDC157EC4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8191F3F1-E335-40E5-A243-FCD283E5E5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A54D9E39-5C4D-43A6-9345-424A5AAB39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ACF4F265-2267-410B-A511-3F3BAAA869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8606C388-D802-4BC1-ABFF-C529360750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CF06D5D7-5042-40C0-8C13-322B308D5A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09D7A6A0-858A-4D89-8A63-E4D30A2589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12CEDB7F-A9E3-418F-B660-4C5DCDC079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3A95CEF7-50C6-41FC-9A34-77B992CE89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3A095AEC-A535-4F99-9236-08542900C9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0E726AA6-7A0B-4FB2-BD8E-93C9E87D73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40B718A8-140A-4826-B9EE-EF3BF740DE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F693DA24-917C-4FF0-ADD4-BDA99049CC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2682F9F6-92C8-407A-BDC5-8E1129775E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AD055059-73EF-4A41-B070-790CA16CA4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41DD1525-21E9-41AB-9706-C466DCDAD3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B5FD3D62-C69E-4D59-9663-4E09E1018E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161064FD-5ECC-4921-8C13-F0212B8BCA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61DA2DFB-E8EA-469B-B4A2-7CD7C33951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7EA94DE1-050B-441E-B85A-778F7E1882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30B78FB3-BCFC-4026-89EA-A9DCF10489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8EE0C13D-F04E-4188-97B4-E424E30F72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52CFAEE6-AEBA-45BF-AA2E-C185CF89B0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9CF2B608-2DFB-454F-B02A-027C3EAB46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A53C2732-9EC2-4C3F-AAF8-6661B361B6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9E0F462D-257B-4F15-BA0C-A9543BE84D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0FD3E09D-73E9-432E-A6F0-4B2DADE79A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6BF1E317-B17A-4425-B7ED-A2AC6B86BA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4A60C78D-DD09-40AC-962D-455FB6377F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8DE710D0-435E-4A34-901A-89E8CD3773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D2200773-8DB9-40C5-A59B-726F89FB61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5CE607A0-239B-492D-BCD6-8CA379F54D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5A31BD09-B697-412E-99FB-E724AD15D8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03918CA0-B0F4-4BEC-B131-6E52E708C4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A54D2523-E168-49E9-96F6-908A0CEC2B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5B4785A0-31FA-4EA5-B548-F7526F71A1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99E49F53-4F2E-4E33-8DA5-02D92C6792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F54F37E5-20DE-4AAB-A520-9D569562EC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9BCF9519-BCEB-422F-BA20-293D904A08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1A3D755D-0003-4F15-BD2F-F09169675C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60271D67-2507-42C3-93D8-34DD72C917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D61178D4-D6DD-4ECC-932E-1D15550EB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C15B5B11-F191-44F9-AF97-014434CBF4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7BC0B725-66F1-4E57-8DD7-A1C9A92AFA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F291C97D-D643-41BD-AAC0-BDD926B888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8A91624B-9016-46A1-B108-F8A6C415C5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ABA131CC-D99B-418D-96C6-0561A2B7E3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072DE4BF-C539-4CD5-B61A-375C841454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38561EDD-6273-4D41-821C-6BCECEBC3E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9759607B-FBB2-4176-A102-76C63D5F70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7B46E7F3-242F-4B49-98B6-0FD5F3B302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91B47D8F-AEFA-4A9D-AD87-61C34F6A68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57639E05-B4F3-4317-BCBB-A761203BE4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9580B7C9-1261-478D-8391-1BDA74FCEB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796393D3-B833-4D3D-AF23-320A62D64F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1C9FCF3F-006F-45F7-9EB6-D9C1C367F8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43B19AEE-8E8A-452D-B7FC-55A8AA787D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FC0DA38F-E833-40C0-AFA1-CC9125DCCE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38641B0A-28C0-49D1-955A-B2C7E21659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13F8981F-010F-47AB-85E4-BAF65992BA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63DAFEC2-59FD-4CC7-A380-DEB0287472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E8F03D9C-AD83-47E5-8189-DA14FBCAF9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090DC1F4-A5C6-4C01-856C-4F5E12F69A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1424364B-A705-4773-8AC1-2ED774163C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A83EB144-A58C-4E97-AFB5-E3AADAEE9A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080F069D-23DC-44B6-8161-37A1614276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5FFF564D-C826-4BFC-8D1D-0D851D7246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2DA4CB16-C917-471F-A9B9-70CFF26982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18712883-F1D4-4DAD-8A78-9979EC28D9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79A22FCF-5DB9-4180-9E38-D1B4275DCE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A3D73476-E521-4590-A780-9A5FD30E9B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6444FA0E-3644-4CA1-B765-C5EFAEE1DD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E5DC73DF-4BC8-41EF-AA5D-7229CDC45A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3CC8CCA4-D706-4715-A200-6E96401FE5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D5FD0A25-C2A0-44C9-BD94-BFC0FA5BB0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57EF9FE9-6FEE-4D81-A97C-FBE8989018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9BCAACAB-5C2E-4390-9AAD-895C429CEB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26CE9CD9-11B5-421C-A171-D6AACF3710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57D5BF4F-7DD4-4F1F-A568-95D659AB86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FD55C922-76B8-469B-9343-D4FCD0B6BB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62DE8E5D-C48B-4BF2-B0BA-F5D2C72975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A3D6D561-8D29-49BA-8A22-44300E08DE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2E989B47-D2F7-4BA2-BB8F-B1D3C4B065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CA908FB4-48D4-475A-A8FD-B447D34257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54D45175-243A-4CCC-8147-33DF1EBD61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C153783F-2A03-4294-8576-98CC276DE6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A28021D4-984F-4B46-BB29-C85AC3C44C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8F2C9F11-0D63-422A-B9C8-805FA2617E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7FB9ED96-5CB1-4E42-B446-C9DC1D542F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8FDA4C15-121A-4FAE-B575-12D4F50E2F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6D01A409-6597-4B84-AB93-A2BC32DB88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56A68F84-D960-416C-B3B7-708816AF5C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9599125E-DD3C-4974-ABBD-FCA7D746F7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B4FECDD4-2F50-47FE-A0BB-DB20C83761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CB2E57BA-3584-435B-9CF2-D6B8EC3143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84282630-B5F7-495F-9173-79E7E2828B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DD8993EB-EF44-42C4-A3CA-130A4F0C76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34EB1154-F458-4599-A567-CA0A17AB95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C3088CAF-2AB1-4F88-9727-90864EC180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556B1825-D426-43DE-BF8F-777F186040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6CCDFAE7-9D79-4ED7-BD2E-9B21645FDD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08E67FAC-E5A0-4EF5-B860-06B1C41D05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193AC2B4-E9E5-4B94-9F45-238E4DF2D8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FBF2ECDD-D657-4472-A5D1-2001E7B50C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C1F9A6F8-ABFB-4970-9441-9F00D26963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74BC49C2-2E73-4456-BA0E-F1DE5BA86B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914A4FE8-EA9B-4260-9762-ADE5D1CC98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A2CD3FB9-2909-44E7-9643-0ED2793D5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00785116-758F-4D77-9FD7-88EA99EDC8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91166A2C-D939-438C-8C74-3BA7FFF9B1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CB8D8DC5-0A5A-4D9F-B722-FFBB6A7AE2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8DE7C949-EA34-4DD7-8ABB-FF28C1387B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AF095031-1A0B-4D00-87F6-EF08F1042C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314358C4-1F4D-4FF7-AE8B-CDDA5F5CBD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997C4EC5-A8D6-4A91-9070-044DDCDBA2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EA268824-F9D1-4ACE-BDBA-B57D075EE8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D9B76B7C-FD03-493A-ABA3-288406FA94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BF49DC27-1434-493B-869D-3CBDD85C0C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1FCED487-ED13-4ED7-942D-BE8DDAF483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A95074CE-1429-42F2-8E23-4D1D42F0B5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521353D6-F0DB-4661-8E76-A6D020B387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30FD8599-CE98-4065-9B9B-2A39CC5B29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019EED17-90BB-406A-AF73-AEE96F440A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9FEF43B8-F18C-4AE1-9488-FA6B58B749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49415127-E22E-44DD-8021-F44FEB4EB8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6D106EFA-22FF-4A15-B39C-5A7473A7B4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569DD5CD-BBF3-48C6-87DA-C3ECD67509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C0DE148C-6F8C-4DF6-8B57-0E3B185062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59FB6D85-696A-4D31-A256-D9B77256A7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ECAC9CC3-D762-495B-B05C-0A14374BB7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3460E767-5705-4A98-8B63-C86CE457A5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A9FF5016-488B-4416-9BEC-504BB168C5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86E34229-6778-4D12-8A7C-D054CCD33F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4455402E-D086-4927-B358-9476563A8A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53D047A8-C453-4DBB-8E2B-DDF6305976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A158A336-7D4B-4AB8-B7B3-51AD1E4809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591E3FCE-BFD5-4942-8802-18F1C771BC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2E455E3B-5A9C-42F8-BD77-CF0A4B228B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72DB83B9-A0C4-481D-B67A-B737DD22CB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ECDBA23E-3FB6-4A01-B9C6-09DE7B8D11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D62AA8F0-50C8-442B-A531-21DBB6319C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86023EC3-D36F-460B-B0E5-12C7A4EEC3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E122BE42-D570-4527-88F7-EBE809CC85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BC74EAFC-31B6-4E09-8E5E-207A083E05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9327F8D5-C66B-4A20-B42F-B1169CF1E5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7E42DCE9-332E-45CC-821B-7814B0E2EA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A4A756CD-A7A5-47C3-931C-04A5CF394C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F4F79FA7-0325-4132-8F8B-BF08BE3482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37193CFB-369F-4E83-BDC8-5D4641272E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D120605D-E517-43FF-BE80-3088ACAE90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DC03E165-7C2D-4477-8398-B3D7AB456D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AC12EF25-CDAD-40B3-9EF5-24A151281B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ADE44992-1828-4096-96E8-91918B62D0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176916E5-680F-423E-A09E-701F875619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E2E69EEA-7660-41D4-8842-D26A9F286C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906F7F37-1780-4939-8C73-B4AF713A0A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61E45783-07D0-4AD4-9F08-65C8E4B76F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05594CDE-D7E2-487E-8781-86E4C8FDCA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B820BDD8-E131-463E-90B1-F2B5254DDD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251AF0CC-76EE-45ED-91F1-E7D13F267F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1CEFF18A-F50A-4567-9809-7235C49A74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EE051EDD-FDB2-4567-BFF3-4F9A9068CC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6C6D6996-B337-4DBE-86F2-2EDA52F0D9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04101727-4E73-453E-A9E0-472A3529BA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B53D1F3F-53FC-496C-9B8A-DC82FB1910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51E81EFF-DD4A-4D43-9DF9-BB09646657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4CF95DC5-D849-4E3F-8E18-D6CC8F1000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719B0730-26DD-41FE-9984-16F93F68AA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C016432D-DD40-4F3A-A6E6-E5D4619F90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D16F7E99-2C5E-478E-8221-6AE6CA824C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FD46FE24-1A50-4FE2-AB54-A3D649D4F9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372570CA-762B-4F68-BF6A-12FF573A08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0238ED20-B6AA-4932-87CB-FDDC199815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4AAEAE77-2082-4384-9449-7D04AD07D1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FB75488A-E18F-43C4-AA70-C29F2B32AB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51013559-8BCC-4793-B54D-F24DFDA33F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EA6FCD37-364F-462C-A43A-778D121A36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666C02B9-99A8-45BF-9EDD-233D41A3C3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8D5AF923-E1B7-48F1-9099-900F14EEAF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3D07C7C4-A918-4203-B171-299795CDE2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3608286A-79BB-44DD-9FBF-303EF4BBA4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B96A6E78-A435-4F63-B8A7-676009E896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E2F3B319-D1E9-4583-841E-2AF39D74E3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828FFA9B-D9F9-4B30-A76A-DCB25D3810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F7157D27-ECC2-4655-8890-AE13140653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010BF4AC-7ACF-46DF-9E13-3549C6041E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BEE4E611-5D68-4AC8-8B3D-0F7D169655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31F4B06E-6F4C-48FA-934F-6FD81CD29E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1CB1D853-01F3-49EE-8938-86B366C291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0D73402C-5D07-49E1-87FB-8B8767FFA2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32A385B2-3D2F-467C-8B15-3B2AD5767D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CFA27F8E-F88C-4F0B-8A13-DB0E6910E1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225A25E5-C7FC-4263-A5EF-9030CBBC1D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7E65C402-1939-4C8D-A557-061697E9BC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8573CEFB-4621-4351-A966-7FFF23060A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617CB16F-4967-4503-B9CD-E79B9012E6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504304DE-DA0B-40EE-823F-0F9AD1E285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38E2D595-FEC3-4FF5-AF8D-7168AA0010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FD713F5A-B30A-41B6-A666-B49616DAAC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7CA22782-411D-42E7-BA90-EF7D920097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7B90D5FA-38D7-4E29-8234-D964DC1031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D1371EDA-A797-4457-919F-AFB6C929CF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B7126E4F-E334-4060-8EB3-7742F76704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0E018870-5A7C-4BBB-8F4D-DA4D718909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20499535-EE7F-4188-B5A0-C1B1571704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6" name="CuadroTexto 3">
          <a:extLst>
            <a:ext uri="{FF2B5EF4-FFF2-40B4-BE49-F238E27FC236}">
              <a16:creationId xmlns:a16="http://schemas.microsoft.com/office/drawing/2014/main" id="{B746C550-12FD-49DF-86F2-A1389179960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7" name="CuadroTexto 7">
          <a:extLst>
            <a:ext uri="{FF2B5EF4-FFF2-40B4-BE49-F238E27FC236}">
              <a16:creationId xmlns:a16="http://schemas.microsoft.com/office/drawing/2014/main" id="{DC9436EB-150F-43E9-8BA3-B453438A7F6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8" name="CuadroTexto 8">
          <a:extLst>
            <a:ext uri="{FF2B5EF4-FFF2-40B4-BE49-F238E27FC236}">
              <a16:creationId xmlns:a16="http://schemas.microsoft.com/office/drawing/2014/main" id="{76F12D58-D510-4FA9-AC4B-4FE53C387AD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9" name="CuadroTexto 9">
          <a:extLst>
            <a:ext uri="{FF2B5EF4-FFF2-40B4-BE49-F238E27FC236}">
              <a16:creationId xmlns:a16="http://schemas.microsoft.com/office/drawing/2014/main" id="{867848FD-5C0E-4135-88F7-54B4D2C5B70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0" name="CuadroTexto 3">
          <a:extLst>
            <a:ext uri="{FF2B5EF4-FFF2-40B4-BE49-F238E27FC236}">
              <a16:creationId xmlns:a16="http://schemas.microsoft.com/office/drawing/2014/main" id="{C8D5C7CB-510C-48F1-A9E9-032F06D7662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1" name="CuadroTexto 650">
          <a:extLst>
            <a:ext uri="{FF2B5EF4-FFF2-40B4-BE49-F238E27FC236}">
              <a16:creationId xmlns:a16="http://schemas.microsoft.com/office/drawing/2014/main" id="{2A20C804-A34A-43D8-A794-9B9DD978AC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2" name="CuadroTexto 651">
          <a:extLst>
            <a:ext uri="{FF2B5EF4-FFF2-40B4-BE49-F238E27FC236}">
              <a16:creationId xmlns:a16="http://schemas.microsoft.com/office/drawing/2014/main" id="{924E9129-B907-4EDC-8F10-AFF41560774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90DAC226-997A-4DDB-8737-FE5FE71AC3F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4" name="CuadroTexto 8">
          <a:extLst>
            <a:ext uri="{FF2B5EF4-FFF2-40B4-BE49-F238E27FC236}">
              <a16:creationId xmlns:a16="http://schemas.microsoft.com/office/drawing/2014/main" id="{ED4B1D23-3EBE-4660-BF9B-EC7DE19707A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5" name="CuadroTexto 9">
          <a:extLst>
            <a:ext uri="{FF2B5EF4-FFF2-40B4-BE49-F238E27FC236}">
              <a16:creationId xmlns:a16="http://schemas.microsoft.com/office/drawing/2014/main" id="{3809D711-5E57-40A7-A270-8EA0D916C2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6" name="CuadroTexto 8">
          <a:extLst>
            <a:ext uri="{FF2B5EF4-FFF2-40B4-BE49-F238E27FC236}">
              <a16:creationId xmlns:a16="http://schemas.microsoft.com/office/drawing/2014/main" id="{28F632ED-0D72-4353-A41A-2AD1AADD1AC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7" name="CuadroTexto 9">
          <a:extLst>
            <a:ext uri="{FF2B5EF4-FFF2-40B4-BE49-F238E27FC236}">
              <a16:creationId xmlns:a16="http://schemas.microsoft.com/office/drawing/2014/main" id="{B328760E-2773-453D-8A31-E3A3F424864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8" name="CuadroTexto 8">
          <a:extLst>
            <a:ext uri="{FF2B5EF4-FFF2-40B4-BE49-F238E27FC236}">
              <a16:creationId xmlns:a16="http://schemas.microsoft.com/office/drawing/2014/main" id="{AF98EFF2-6D4C-45B2-BD33-F5325CE58C9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9" name="CuadroTexto 9">
          <a:extLst>
            <a:ext uri="{FF2B5EF4-FFF2-40B4-BE49-F238E27FC236}">
              <a16:creationId xmlns:a16="http://schemas.microsoft.com/office/drawing/2014/main" id="{A62A64AB-C9AF-42B4-AFBC-79964B5B72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0" name="CuadroTexto 659">
          <a:extLst>
            <a:ext uri="{FF2B5EF4-FFF2-40B4-BE49-F238E27FC236}">
              <a16:creationId xmlns:a16="http://schemas.microsoft.com/office/drawing/2014/main" id="{18369EA8-57E9-45AA-BF40-14DBC0B099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A7CB95D1-0497-4794-B971-07F723C82E4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2" name="CuadroTexto 3">
          <a:extLst>
            <a:ext uri="{FF2B5EF4-FFF2-40B4-BE49-F238E27FC236}">
              <a16:creationId xmlns:a16="http://schemas.microsoft.com/office/drawing/2014/main" id="{92C4913C-65C6-4A04-A266-2986895E654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3" name="CuadroTexto 7">
          <a:extLst>
            <a:ext uri="{FF2B5EF4-FFF2-40B4-BE49-F238E27FC236}">
              <a16:creationId xmlns:a16="http://schemas.microsoft.com/office/drawing/2014/main" id="{97B83675-1F6A-4F63-96D0-ED44E4E02BE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4" name="CuadroTexto 8">
          <a:extLst>
            <a:ext uri="{FF2B5EF4-FFF2-40B4-BE49-F238E27FC236}">
              <a16:creationId xmlns:a16="http://schemas.microsoft.com/office/drawing/2014/main" id="{63DBBF8B-7D71-4A24-AFC8-179DDEA02CE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5" name="CuadroTexto 9">
          <a:extLst>
            <a:ext uri="{FF2B5EF4-FFF2-40B4-BE49-F238E27FC236}">
              <a16:creationId xmlns:a16="http://schemas.microsoft.com/office/drawing/2014/main" id="{5BD1E58B-D6BF-4EB2-95D1-976BB23836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6" name="CuadroTexto 3">
          <a:extLst>
            <a:ext uri="{FF2B5EF4-FFF2-40B4-BE49-F238E27FC236}">
              <a16:creationId xmlns:a16="http://schemas.microsoft.com/office/drawing/2014/main" id="{5A28894B-FBF2-4812-8D68-C2DD22C70D8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E9D87B73-6773-468F-9E67-984A542299C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F4A2D4B1-D64C-4ACD-A519-68D1DC7EF3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9" name="CuadroTexto 668">
          <a:extLst>
            <a:ext uri="{FF2B5EF4-FFF2-40B4-BE49-F238E27FC236}">
              <a16:creationId xmlns:a16="http://schemas.microsoft.com/office/drawing/2014/main" id="{D9E8AE80-F350-4A35-B8FB-A1C8D5EE889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0" name="CuadroTexto 9">
          <a:extLst>
            <a:ext uri="{FF2B5EF4-FFF2-40B4-BE49-F238E27FC236}">
              <a16:creationId xmlns:a16="http://schemas.microsoft.com/office/drawing/2014/main" id="{CD6775F6-8FC5-4951-8EDD-99D7A115BC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1" name="CuadroTexto 9">
          <a:extLst>
            <a:ext uri="{FF2B5EF4-FFF2-40B4-BE49-F238E27FC236}">
              <a16:creationId xmlns:a16="http://schemas.microsoft.com/office/drawing/2014/main" id="{1C3847FB-449A-4E4C-91E7-DC2568F5BC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2" name="CuadroTexto 9">
          <a:extLst>
            <a:ext uri="{FF2B5EF4-FFF2-40B4-BE49-F238E27FC236}">
              <a16:creationId xmlns:a16="http://schemas.microsoft.com/office/drawing/2014/main" id="{825D264C-713A-4D7A-91F4-A423CC02B0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3" name="CuadroTexto 672">
          <a:extLst>
            <a:ext uri="{FF2B5EF4-FFF2-40B4-BE49-F238E27FC236}">
              <a16:creationId xmlns:a16="http://schemas.microsoft.com/office/drawing/2014/main" id="{F2CB21D2-C525-4BE9-9205-4C4339B516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4" name="CuadroTexto 9">
          <a:extLst>
            <a:ext uri="{FF2B5EF4-FFF2-40B4-BE49-F238E27FC236}">
              <a16:creationId xmlns:a16="http://schemas.microsoft.com/office/drawing/2014/main" id="{5053DF85-FF99-47E5-AA4C-E60A58C163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5" name="CuadroTexto 9">
          <a:extLst>
            <a:ext uri="{FF2B5EF4-FFF2-40B4-BE49-F238E27FC236}">
              <a16:creationId xmlns:a16="http://schemas.microsoft.com/office/drawing/2014/main" id="{ADB64A5C-2A6C-4BAB-90CA-F3C4AFB511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6" name="CuadroTexto 9">
          <a:extLst>
            <a:ext uri="{FF2B5EF4-FFF2-40B4-BE49-F238E27FC236}">
              <a16:creationId xmlns:a16="http://schemas.microsoft.com/office/drawing/2014/main" id="{E7779E91-E264-49EE-8E99-1510BA9721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FA957970-3F1D-4367-8827-61478E8F56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8" name="CuadroTexto 9">
          <a:extLst>
            <a:ext uri="{FF2B5EF4-FFF2-40B4-BE49-F238E27FC236}">
              <a16:creationId xmlns:a16="http://schemas.microsoft.com/office/drawing/2014/main" id="{ED96A016-7E46-432E-9D9D-25BDD88F52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9" name="CuadroTexto 9">
          <a:extLst>
            <a:ext uri="{FF2B5EF4-FFF2-40B4-BE49-F238E27FC236}">
              <a16:creationId xmlns:a16="http://schemas.microsoft.com/office/drawing/2014/main" id="{91D73356-9C61-4287-B00C-49369F9400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0" name="CuadroTexto 9">
          <a:extLst>
            <a:ext uri="{FF2B5EF4-FFF2-40B4-BE49-F238E27FC236}">
              <a16:creationId xmlns:a16="http://schemas.microsoft.com/office/drawing/2014/main" id="{E4B3AE3B-8224-4BE2-9C32-058DD1C5D9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1" name="CuadroTexto 680">
          <a:extLst>
            <a:ext uri="{FF2B5EF4-FFF2-40B4-BE49-F238E27FC236}">
              <a16:creationId xmlns:a16="http://schemas.microsoft.com/office/drawing/2014/main" id="{F25E4748-2CC0-47A8-A5AA-FF77FBFAB2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2" name="CuadroTexto 9">
          <a:extLst>
            <a:ext uri="{FF2B5EF4-FFF2-40B4-BE49-F238E27FC236}">
              <a16:creationId xmlns:a16="http://schemas.microsoft.com/office/drawing/2014/main" id="{8930D6E5-A0D1-434D-AD3F-45B248C0FA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3" name="CuadroTexto 9">
          <a:extLst>
            <a:ext uri="{FF2B5EF4-FFF2-40B4-BE49-F238E27FC236}">
              <a16:creationId xmlns:a16="http://schemas.microsoft.com/office/drawing/2014/main" id="{2094B2BB-C0D8-4152-A7C0-16C935667F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4" name="CuadroTexto 9">
          <a:extLst>
            <a:ext uri="{FF2B5EF4-FFF2-40B4-BE49-F238E27FC236}">
              <a16:creationId xmlns:a16="http://schemas.microsoft.com/office/drawing/2014/main" id="{3D744259-07EB-4425-95C3-071C41AAE7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ADED0F6C-CBAE-42EE-AE33-73DADBAEB6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6" name="CuadroTexto 9">
          <a:extLst>
            <a:ext uri="{FF2B5EF4-FFF2-40B4-BE49-F238E27FC236}">
              <a16:creationId xmlns:a16="http://schemas.microsoft.com/office/drawing/2014/main" id="{C885B1B7-08C3-472F-97A7-37A83A6557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7" name="CuadroTexto 9">
          <a:extLst>
            <a:ext uri="{FF2B5EF4-FFF2-40B4-BE49-F238E27FC236}">
              <a16:creationId xmlns:a16="http://schemas.microsoft.com/office/drawing/2014/main" id="{461A6104-D907-4021-8AEF-8EED274E0A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8" name="CuadroTexto 9">
          <a:extLst>
            <a:ext uri="{FF2B5EF4-FFF2-40B4-BE49-F238E27FC236}">
              <a16:creationId xmlns:a16="http://schemas.microsoft.com/office/drawing/2014/main" id="{5B37333A-46FA-44BE-B86E-6681422599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9" name="CuadroTexto 688">
          <a:extLst>
            <a:ext uri="{FF2B5EF4-FFF2-40B4-BE49-F238E27FC236}">
              <a16:creationId xmlns:a16="http://schemas.microsoft.com/office/drawing/2014/main" id="{773D6814-1385-4513-90B1-1382FF8D4D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0" name="CuadroTexto 9">
          <a:extLst>
            <a:ext uri="{FF2B5EF4-FFF2-40B4-BE49-F238E27FC236}">
              <a16:creationId xmlns:a16="http://schemas.microsoft.com/office/drawing/2014/main" id="{2DDB1DA2-7E52-4FDE-8035-D00E8ACD46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35584990-DF7D-4C3A-B5CB-882E60537C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2" name="CuadroTexto 9">
          <a:extLst>
            <a:ext uri="{FF2B5EF4-FFF2-40B4-BE49-F238E27FC236}">
              <a16:creationId xmlns:a16="http://schemas.microsoft.com/office/drawing/2014/main" id="{5FD4B1FF-A0D5-41E4-87A6-F41A086F2E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453349C8-0A76-4CBE-82B1-7261A15885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4" name="CuadroTexto 9">
          <a:extLst>
            <a:ext uri="{FF2B5EF4-FFF2-40B4-BE49-F238E27FC236}">
              <a16:creationId xmlns:a16="http://schemas.microsoft.com/office/drawing/2014/main" id="{374BB06D-A5BA-4242-9E4E-6CEF5E101F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5" name="CuadroTexto 9">
          <a:extLst>
            <a:ext uri="{FF2B5EF4-FFF2-40B4-BE49-F238E27FC236}">
              <a16:creationId xmlns:a16="http://schemas.microsoft.com/office/drawing/2014/main" id="{2E415A17-6B07-4340-94E1-9DDFE3D535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6" name="CuadroTexto 9">
          <a:extLst>
            <a:ext uri="{FF2B5EF4-FFF2-40B4-BE49-F238E27FC236}">
              <a16:creationId xmlns:a16="http://schemas.microsoft.com/office/drawing/2014/main" id="{B638640A-35C6-4D85-8386-E1F0CD8898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38C7FEE5-17D9-4D0B-9E92-31EBE10DE5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8" name="CuadroTexto 9">
          <a:extLst>
            <a:ext uri="{FF2B5EF4-FFF2-40B4-BE49-F238E27FC236}">
              <a16:creationId xmlns:a16="http://schemas.microsoft.com/office/drawing/2014/main" id="{ACA6FE25-A421-4746-BF4F-8F7F98DFFA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9" name="CuadroTexto 9">
          <a:extLst>
            <a:ext uri="{FF2B5EF4-FFF2-40B4-BE49-F238E27FC236}">
              <a16:creationId xmlns:a16="http://schemas.microsoft.com/office/drawing/2014/main" id="{DE6FD542-12E7-40A7-BA5A-009FB4BA1B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0" name="CuadroTexto 9">
          <a:extLst>
            <a:ext uri="{FF2B5EF4-FFF2-40B4-BE49-F238E27FC236}">
              <a16:creationId xmlns:a16="http://schemas.microsoft.com/office/drawing/2014/main" id="{B64B8282-36AF-4450-B8D2-5DD6F9F2CE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B43919B4-DB8A-4303-B119-DE20C8402D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2" name="CuadroTexto 9">
          <a:extLst>
            <a:ext uri="{FF2B5EF4-FFF2-40B4-BE49-F238E27FC236}">
              <a16:creationId xmlns:a16="http://schemas.microsoft.com/office/drawing/2014/main" id="{11FF28D3-9869-4A91-A7F9-769674D42E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3" name="CuadroTexto 9">
          <a:extLst>
            <a:ext uri="{FF2B5EF4-FFF2-40B4-BE49-F238E27FC236}">
              <a16:creationId xmlns:a16="http://schemas.microsoft.com/office/drawing/2014/main" id="{040B4028-BEB2-4953-99B7-729DFAC4E7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4" name="CuadroTexto 9">
          <a:extLst>
            <a:ext uri="{FF2B5EF4-FFF2-40B4-BE49-F238E27FC236}">
              <a16:creationId xmlns:a16="http://schemas.microsoft.com/office/drawing/2014/main" id="{6BD93943-721D-42DF-9F72-8346048862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4ECDBD6C-D4FC-434F-88C2-225D0D7525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6" name="CuadroTexto 9">
          <a:extLst>
            <a:ext uri="{FF2B5EF4-FFF2-40B4-BE49-F238E27FC236}">
              <a16:creationId xmlns:a16="http://schemas.microsoft.com/office/drawing/2014/main" id="{EE0EDD73-14FF-4435-91E2-0933D2B41C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7" name="CuadroTexto 706">
          <a:extLst>
            <a:ext uri="{FF2B5EF4-FFF2-40B4-BE49-F238E27FC236}">
              <a16:creationId xmlns:a16="http://schemas.microsoft.com/office/drawing/2014/main" id="{B3F0AD06-5FD4-44AF-AAFA-61131D0DE5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8" name="CuadroTexto 9">
          <a:extLst>
            <a:ext uri="{FF2B5EF4-FFF2-40B4-BE49-F238E27FC236}">
              <a16:creationId xmlns:a16="http://schemas.microsoft.com/office/drawing/2014/main" id="{6951C720-5070-452A-9BBE-17A38EC7D6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9" name="CuadroTexto 9">
          <a:extLst>
            <a:ext uri="{FF2B5EF4-FFF2-40B4-BE49-F238E27FC236}">
              <a16:creationId xmlns:a16="http://schemas.microsoft.com/office/drawing/2014/main" id="{BA66D47C-4AC0-43CC-8D02-9507F5268D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0" name="CuadroTexto 9">
          <a:extLst>
            <a:ext uri="{FF2B5EF4-FFF2-40B4-BE49-F238E27FC236}">
              <a16:creationId xmlns:a16="http://schemas.microsoft.com/office/drawing/2014/main" id="{6B770BF6-ED75-4B67-BB25-E3180E0696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1" name="CuadroTexto 710">
          <a:extLst>
            <a:ext uri="{FF2B5EF4-FFF2-40B4-BE49-F238E27FC236}">
              <a16:creationId xmlns:a16="http://schemas.microsoft.com/office/drawing/2014/main" id="{237C9BE8-1E97-4BEE-8449-486609B70E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2" name="CuadroTexto 9">
          <a:extLst>
            <a:ext uri="{FF2B5EF4-FFF2-40B4-BE49-F238E27FC236}">
              <a16:creationId xmlns:a16="http://schemas.microsoft.com/office/drawing/2014/main" id="{F8879533-A161-4670-A095-C70490410E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4F8E9BA1-4E93-4509-A30A-FCFAC2E19C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4" name="CuadroTexto 3">
          <a:extLst>
            <a:ext uri="{FF2B5EF4-FFF2-40B4-BE49-F238E27FC236}">
              <a16:creationId xmlns:a16="http://schemas.microsoft.com/office/drawing/2014/main" id="{B17DB3C6-B362-4ABD-926F-BF13D4A38F9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5" name="CuadroTexto 7">
          <a:extLst>
            <a:ext uri="{FF2B5EF4-FFF2-40B4-BE49-F238E27FC236}">
              <a16:creationId xmlns:a16="http://schemas.microsoft.com/office/drawing/2014/main" id="{561C9350-9CE8-4348-ADF7-CD9A7C1268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6" name="CuadroTexto 8">
          <a:extLst>
            <a:ext uri="{FF2B5EF4-FFF2-40B4-BE49-F238E27FC236}">
              <a16:creationId xmlns:a16="http://schemas.microsoft.com/office/drawing/2014/main" id="{8273F627-6655-44DD-8EAD-95BA4D618C4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7" name="CuadroTexto 9">
          <a:extLst>
            <a:ext uri="{FF2B5EF4-FFF2-40B4-BE49-F238E27FC236}">
              <a16:creationId xmlns:a16="http://schemas.microsoft.com/office/drawing/2014/main" id="{EBA0D4A0-FEB9-485A-93CD-61BFA4AF98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8" name="CuadroTexto 3">
          <a:extLst>
            <a:ext uri="{FF2B5EF4-FFF2-40B4-BE49-F238E27FC236}">
              <a16:creationId xmlns:a16="http://schemas.microsoft.com/office/drawing/2014/main" id="{129CE16B-01F7-4969-BAA2-363925BC9FA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9" name="CuadroTexto 718">
          <a:extLst>
            <a:ext uri="{FF2B5EF4-FFF2-40B4-BE49-F238E27FC236}">
              <a16:creationId xmlns:a16="http://schemas.microsoft.com/office/drawing/2014/main" id="{F49FF32E-B7C8-4047-81FD-B6C871A80C5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B8B27FE3-55CA-4BEE-A9C3-8EC8BE94F77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03C84957-89FF-4712-B35C-4BB1F4D507C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2" name="CuadroTexto 8">
          <a:extLst>
            <a:ext uri="{FF2B5EF4-FFF2-40B4-BE49-F238E27FC236}">
              <a16:creationId xmlns:a16="http://schemas.microsoft.com/office/drawing/2014/main" id="{761AD932-3F12-46C3-8F64-125137C07C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3" name="CuadroTexto 9">
          <a:extLst>
            <a:ext uri="{FF2B5EF4-FFF2-40B4-BE49-F238E27FC236}">
              <a16:creationId xmlns:a16="http://schemas.microsoft.com/office/drawing/2014/main" id="{3A89AACB-7ECE-4C89-AB0B-35DDE6322CD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4" name="CuadroTexto 8">
          <a:extLst>
            <a:ext uri="{FF2B5EF4-FFF2-40B4-BE49-F238E27FC236}">
              <a16:creationId xmlns:a16="http://schemas.microsoft.com/office/drawing/2014/main" id="{ECF722AB-525F-4B59-8D1B-C2F379DDD2E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5" name="CuadroTexto 9">
          <a:extLst>
            <a:ext uri="{FF2B5EF4-FFF2-40B4-BE49-F238E27FC236}">
              <a16:creationId xmlns:a16="http://schemas.microsoft.com/office/drawing/2014/main" id="{C2272041-00D0-4CD6-9395-CB55B9B3713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6" name="CuadroTexto 8">
          <a:extLst>
            <a:ext uri="{FF2B5EF4-FFF2-40B4-BE49-F238E27FC236}">
              <a16:creationId xmlns:a16="http://schemas.microsoft.com/office/drawing/2014/main" id="{8E869DF3-4DA9-4A0F-9AE5-23B00B7FFF6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7" name="CuadroTexto 9">
          <a:extLst>
            <a:ext uri="{FF2B5EF4-FFF2-40B4-BE49-F238E27FC236}">
              <a16:creationId xmlns:a16="http://schemas.microsoft.com/office/drawing/2014/main" id="{11C07FE2-CDE2-4EB8-9D7C-37FB384E5D5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8" name="CuadroTexto 727">
          <a:extLst>
            <a:ext uri="{FF2B5EF4-FFF2-40B4-BE49-F238E27FC236}">
              <a16:creationId xmlns:a16="http://schemas.microsoft.com/office/drawing/2014/main" id="{A74CAA8F-0AB9-40FA-A7EB-91F8627659F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9" name="CuadroTexto 728">
          <a:extLst>
            <a:ext uri="{FF2B5EF4-FFF2-40B4-BE49-F238E27FC236}">
              <a16:creationId xmlns:a16="http://schemas.microsoft.com/office/drawing/2014/main" id="{42C1C712-8B26-4869-85C6-04F54AE0405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0" name="CuadroTexto 3">
          <a:extLst>
            <a:ext uri="{FF2B5EF4-FFF2-40B4-BE49-F238E27FC236}">
              <a16:creationId xmlns:a16="http://schemas.microsoft.com/office/drawing/2014/main" id="{102F1BF8-3A12-4DCA-8CC1-32B9E0BD764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1" name="CuadroTexto 7">
          <a:extLst>
            <a:ext uri="{FF2B5EF4-FFF2-40B4-BE49-F238E27FC236}">
              <a16:creationId xmlns:a16="http://schemas.microsoft.com/office/drawing/2014/main" id="{4D87A416-1AEB-41B0-9E58-27EE09E0814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2" name="CuadroTexto 8">
          <a:extLst>
            <a:ext uri="{FF2B5EF4-FFF2-40B4-BE49-F238E27FC236}">
              <a16:creationId xmlns:a16="http://schemas.microsoft.com/office/drawing/2014/main" id="{B0D46FEA-FF90-4B9C-8B9C-15F9B07219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3" name="CuadroTexto 9">
          <a:extLst>
            <a:ext uri="{FF2B5EF4-FFF2-40B4-BE49-F238E27FC236}">
              <a16:creationId xmlns:a16="http://schemas.microsoft.com/office/drawing/2014/main" id="{3A8BF757-CF7C-4F3D-A170-04444722A91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4" name="CuadroTexto 3">
          <a:extLst>
            <a:ext uri="{FF2B5EF4-FFF2-40B4-BE49-F238E27FC236}">
              <a16:creationId xmlns:a16="http://schemas.microsoft.com/office/drawing/2014/main" id="{27B6B421-A392-4F5C-B859-1CC2BA7E644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2B81DEC1-BBE6-474E-92F9-E2746E90AAD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6" name="CuadroTexto 735">
          <a:extLst>
            <a:ext uri="{FF2B5EF4-FFF2-40B4-BE49-F238E27FC236}">
              <a16:creationId xmlns:a16="http://schemas.microsoft.com/office/drawing/2014/main" id="{FC79B1FD-C137-4D29-A2FC-6606423E56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7" name="CuadroTexto 736">
          <a:extLst>
            <a:ext uri="{FF2B5EF4-FFF2-40B4-BE49-F238E27FC236}">
              <a16:creationId xmlns:a16="http://schemas.microsoft.com/office/drawing/2014/main" id="{183FBDC4-BCFA-4214-851F-F491677B7B9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8" name="CuadroTexto 9">
          <a:extLst>
            <a:ext uri="{FF2B5EF4-FFF2-40B4-BE49-F238E27FC236}">
              <a16:creationId xmlns:a16="http://schemas.microsoft.com/office/drawing/2014/main" id="{AED508E2-7CF3-4AB5-98B6-CC2BE39EE2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9" name="CuadroTexto 9">
          <a:extLst>
            <a:ext uri="{FF2B5EF4-FFF2-40B4-BE49-F238E27FC236}">
              <a16:creationId xmlns:a16="http://schemas.microsoft.com/office/drawing/2014/main" id="{DB1274A0-6F5F-4161-8FF2-8C8B452636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0" name="CuadroTexto 9">
          <a:extLst>
            <a:ext uri="{FF2B5EF4-FFF2-40B4-BE49-F238E27FC236}">
              <a16:creationId xmlns:a16="http://schemas.microsoft.com/office/drawing/2014/main" id="{4D45DA17-2A38-43AC-8D75-2201346EEF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1" name="CuadroTexto 740">
          <a:extLst>
            <a:ext uri="{FF2B5EF4-FFF2-40B4-BE49-F238E27FC236}">
              <a16:creationId xmlns:a16="http://schemas.microsoft.com/office/drawing/2014/main" id="{DD74980D-1068-4950-96D2-ADCCFCE4F7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2" name="CuadroTexto 9">
          <a:extLst>
            <a:ext uri="{FF2B5EF4-FFF2-40B4-BE49-F238E27FC236}">
              <a16:creationId xmlns:a16="http://schemas.microsoft.com/office/drawing/2014/main" id="{D2EDCEA6-8976-4815-B226-DAB1CDF1BA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3" name="CuadroTexto 9">
          <a:extLst>
            <a:ext uri="{FF2B5EF4-FFF2-40B4-BE49-F238E27FC236}">
              <a16:creationId xmlns:a16="http://schemas.microsoft.com/office/drawing/2014/main" id="{22F6ABA7-5D6F-4812-A138-BD4D19C9F0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4" name="CuadroTexto 9">
          <a:extLst>
            <a:ext uri="{FF2B5EF4-FFF2-40B4-BE49-F238E27FC236}">
              <a16:creationId xmlns:a16="http://schemas.microsoft.com/office/drawing/2014/main" id="{C566F90F-5BAF-4CCB-99C8-38532BE9DD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5" name="CuadroTexto 744">
          <a:extLst>
            <a:ext uri="{FF2B5EF4-FFF2-40B4-BE49-F238E27FC236}">
              <a16:creationId xmlns:a16="http://schemas.microsoft.com/office/drawing/2014/main" id="{E6A5D15E-2404-4439-B933-BEA86E6B60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6" name="CuadroTexto 9">
          <a:extLst>
            <a:ext uri="{FF2B5EF4-FFF2-40B4-BE49-F238E27FC236}">
              <a16:creationId xmlns:a16="http://schemas.microsoft.com/office/drawing/2014/main" id="{984107A0-B15D-466A-BCB1-2B9FEB5E2E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7" name="CuadroTexto 9">
          <a:extLst>
            <a:ext uri="{FF2B5EF4-FFF2-40B4-BE49-F238E27FC236}">
              <a16:creationId xmlns:a16="http://schemas.microsoft.com/office/drawing/2014/main" id="{F5C1402C-737C-428D-9BF0-45FF15BD5D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8" name="CuadroTexto 9">
          <a:extLst>
            <a:ext uri="{FF2B5EF4-FFF2-40B4-BE49-F238E27FC236}">
              <a16:creationId xmlns:a16="http://schemas.microsoft.com/office/drawing/2014/main" id="{03EB14A2-EAC5-403E-95DB-FD4DD2AB2B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9" name="CuadroTexto 748">
          <a:extLst>
            <a:ext uri="{FF2B5EF4-FFF2-40B4-BE49-F238E27FC236}">
              <a16:creationId xmlns:a16="http://schemas.microsoft.com/office/drawing/2014/main" id="{8A16B32E-00CB-4573-90F5-87B6F3014C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0" name="CuadroTexto 9">
          <a:extLst>
            <a:ext uri="{FF2B5EF4-FFF2-40B4-BE49-F238E27FC236}">
              <a16:creationId xmlns:a16="http://schemas.microsoft.com/office/drawing/2014/main" id="{9997FBC5-BD83-45DF-999E-1AB527396B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1" name="CuadroTexto 9">
          <a:extLst>
            <a:ext uri="{FF2B5EF4-FFF2-40B4-BE49-F238E27FC236}">
              <a16:creationId xmlns:a16="http://schemas.microsoft.com/office/drawing/2014/main" id="{7A1BC5E5-A33A-42C3-AF18-7DB1DE310D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2" name="CuadroTexto 9">
          <a:extLst>
            <a:ext uri="{FF2B5EF4-FFF2-40B4-BE49-F238E27FC236}">
              <a16:creationId xmlns:a16="http://schemas.microsoft.com/office/drawing/2014/main" id="{98388BD3-D902-41DE-9A81-87ACF0820E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3" name="CuadroTexto 752">
          <a:extLst>
            <a:ext uri="{FF2B5EF4-FFF2-40B4-BE49-F238E27FC236}">
              <a16:creationId xmlns:a16="http://schemas.microsoft.com/office/drawing/2014/main" id="{8CCBF9DC-DCE4-4CC9-BF3F-027CC56789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4" name="CuadroTexto 9">
          <a:extLst>
            <a:ext uri="{FF2B5EF4-FFF2-40B4-BE49-F238E27FC236}">
              <a16:creationId xmlns:a16="http://schemas.microsoft.com/office/drawing/2014/main" id="{8095A6BA-FCDE-4B19-A6DB-D5B11B9F8E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5" name="CuadroTexto 9">
          <a:extLst>
            <a:ext uri="{FF2B5EF4-FFF2-40B4-BE49-F238E27FC236}">
              <a16:creationId xmlns:a16="http://schemas.microsoft.com/office/drawing/2014/main" id="{0CA973F9-519A-477E-B77E-2815CA088E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6" name="CuadroTexto 9">
          <a:extLst>
            <a:ext uri="{FF2B5EF4-FFF2-40B4-BE49-F238E27FC236}">
              <a16:creationId xmlns:a16="http://schemas.microsoft.com/office/drawing/2014/main" id="{79AB3A6B-7417-4396-864C-E8C112C471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7" name="CuadroTexto 756">
          <a:extLst>
            <a:ext uri="{FF2B5EF4-FFF2-40B4-BE49-F238E27FC236}">
              <a16:creationId xmlns:a16="http://schemas.microsoft.com/office/drawing/2014/main" id="{84F03D8F-49B0-4834-973E-B1C1000849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8" name="CuadroTexto 9">
          <a:extLst>
            <a:ext uri="{FF2B5EF4-FFF2-40B4-BE49-F238E27FC236}">
              <a16:creationId xmlns:a16="http://schemas.microsoft.com/office/drawing/2014/main" id="{6698B742-C47F-4E92-B605-5AA0840F0C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9" name="CuadroTexto 758">
          <a:extLst>
            <a:ext uri="{FF2B5EF4-FFF2-40B4-BE49-F238E27FC236}">
              <a16:creationId xmlns:a16="http://schemas.microsoft.com/office/drawing/2014/main" id="{BF1F6B59-9E1E-451B-AD36-B149E2C152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0" name="CuadroTexto 9">
          <a:extLst>
            <a:ext uri="{FF2B5EF4-FFF2-40B4-BE49-F238E27FC236}">
              <a16:creationId xmlns:a16="http://schemas.microsoft.com/office/drawing/2014/main" id="{71877CA9-F588-43A1-B00D-BF7AE30D9E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1" name="CuadroTexto 760">
          <a:extLst>
            <a:ext uri="{FF2B5EF4-FFF2-40B4-BE49-F238E27FC236}">
              <a16:creationId xmlns:a16="http://schemas.microsoft.com/office/drawing/2014/main" id="{D5227CF7-D074-4723-A5AA-E868CCCC21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2" name="CuadroTexto 9">
          <a:extLst>
            <a:ext uri="{FF2B5EF4-FFF2-40B4-BE49-F238E27FC236}">
              <a16:creationId xmlns:a16="http://schemas.microsoft.com/office/drawing/2014/main" id="{ED9EE02B-AA84-4279-8374-B849EDD383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3" name="CuadroTexto 9">
          <a:extLst>
            <a:ext uri="{FF2B5EF4-FFF2-40B4-BE49-F238E27FC236}">
              <a16:creationId xmlns:a16="http://schemas.microsoft.com/office/drawing/2014/main" id="{98F17C49-E490-4381-8544-CB34B6736F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4" name="CuadroTexto 9">
          <a:extLst>
            <a:ext uri="{FF2B5EF4-FFF2-40B4-BE49-F238E27FC236}">
              <a16:creationId xmlns:a16="http://schemas.microsoft.com/office/drawing/2014/main" id="{21AEA0D4-A359-49D0-AFAA-14255057BF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5" name="CuadroTexto 764">
          <a:extLst>
            <a:ext uri="{FF2B5EF4-FFF2-40B4-BE49-F238E27FC236}">
              <a16:creationId xmlns:a16="http://schemas.microsoft.com/office/drawing/2014/main" id="{BB223E74-BAB2-4718-A07C-77AB722E9D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6" name="CuadroTexto 9">
          <a:extLst>
            <a:ext uri="{FF2B5EF4-FFF2-40B4-BE49-F238E27FC236}">
              <a16:creationId xmlns:a16="http://schemas.microsoft.com/office/drawing/2014/main" id="{4A869F2F-D529-4438-A928-C9EDDADBBD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7" name="CuadroTexto 9">
          <a:extLst>
            <a:ext uri="{FF2B5EF4-FFF2-40B4-BE49-F238E27FC236}">
              <a16:creationId xmlns:a16="http://schemas.microsoft.com/office/drawing/2014/main" id="{22069770-2B9E-484F-B4CF-F3DE3EFB5E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8" name="CuadroTexto 9">
          <a:extLst>
            <a:ext uri="{FF2B5EF4-FFF2-40B4-BE49-F238E27FC236}">
              <a16:creationId xmlns:a16="http://schemas.microsoft.com/office/drawing/2014/main" id="{F69FF4B8-B80B-4783-92AA-37C92F0C1A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EA8286CF-2AEF-45B6-A559-B958F855C8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0" name="CuadroTexto 9">
          <a:extLst>
            <a:ext uri="{FF2B5EF4-FFF2-40B4-BE49-F238E27FC236}">
              <a16:creationId xmlns:a16="http://schemas.microsoft.com/office/drawing/2014/main" id="{F403557B-1CB3-485C-A9BA-7E51A01C17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1" name="CuadroTexto 9">
          <a:extLst>
            <a:ext uri="{FF2B5EF4-FFF2-40B4-BE49-F238E27FC236}">
              <a16:creationId xmlns:a16="http://schemas.microsoft.com/office/drawing/2014/main" id="{DC63C601-1FFC-4242-918E-6729308E36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2" name="CuadroTexto 9">
          <a:extLst>
            <a:ext uri="{FF2B5EF4-FFF2-40B4-BE49-F238E27FC236}">
              <a16:creationId xmlns:a16="http://schemas.microsoft.com/office/drawing/2014/main" id="{710CD210-B76A-4D71-AC17-E2066AEEFE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4EF6A7DB-7F40-4648-B0CF-2A07397F39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4" name="CuadroTexto 9">
          <a:extLst>
            <a:ext uri="{FF2B5EF4-FFF2-40B4-BE49-F238E27FC236}">
              <a16:creationId xmlns:a16="http://schemas.microsoft.com/office/drawing/2014/main" id="{F8C47525-458B-4278-AAFC-FC478F7CDA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F118E2BF-0801-417F-8728-2D2CE37EB3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6" name="CuadroTexto 9">
          <a:extLst>
            <a:ext uri="{FF2B5EF4-FFF2-40B4-BE49-F238E27FC236}">
              <a16:creationId xmlns:a16="http://schemas.microsoft.com/office/drawing/2014/main" id="{380F2315-1552-46AA-BDF7-B18880DB99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7" name="CuadroTexto 9">
          <a:extLst>
            <a:ext uri="{FF2B5EF4-FFF2-40B4-BE49-F238E27FC236}">
              <a16:creationId xmlns:a16="http://schemas.microsoft.com/office/drawing/2014/main" id="{EF666853-1216-42E1-AA25-C737715DEA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8" name="CuadroTexto 9">
          <a:extLst>
            <a:ext uri="{FF2B5EF4-FFF2-40B4-BE49-F238E27FC236}">
              <a16:creationId xmlns:a16="http://schemas.microsoft.com/office/drawing/2014/main" id="{A9C1EFFC-FD87-4CCD-BE18-626FBA6A91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19206E3B-BACB-4680-86B9-4C80CB1DF4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0" name="CuadroTexto 9">
          <a:extLst>
            <a:ext uri="{FF2B5EF4-FFF2-40B4-BE49-F238E27FC236}">
              <a16:creationId xmlns:a16="http://schemas.microsoft.com/office/drawing/2014/main" id="{CEDE2B89-4191-409B-BE79-EB2EB6AACE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1" name="CuadroTexto 780">
          <a:extLst>
            <a:ext uri="{FF2B5EF4-FFF2-40B4-BE49-F238E27FC236}">
              <a16:creationId xmlns:a16="http://schemas.microsoft.com/office/drawing/2014/main" id="{A0DF53F7-77CA-4597-9E75-909446F9C6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2" name="CuadroTexto 9">
          <a:extLst>
            <a:ext uri="{FF2B5EF4-FFF2-40B4-BE49-F238E27FC236}">
              <a16:creationId xmlns:a16="http://schemas.microsoft.com/office/drawing/2014/main" id="{72A1C668-E5E1-4AC2-B549-28EE527CD2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7053345B-9BB2-4644-A0E2-A0DE6977E8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4" name="CuadroTexto 9">
          <a:extLst>
            <a:ext uri="{FF2B5EF4-FFF2-40B4-BE49-F238E27FC236}">
              <a16:creationId xmlns:a16="http://schemas.microsoft.com/office/drawing/2014/main" id="{E807DCDC-4A9A-4378-A2C8-1E340CE643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5" name="CuadroTexto 9">
          <a:extLst>
            <a:ext uri="{FF2B5EF4-FFF2-40B4-BE49-F238E27FC236}">
              <a16:creationId xmlns:a16="http://schemas.microsoft.com/office/drawing/2014/main" id="{1CF3284F-CAB7-4024-AED7-E10F807DE4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6" name="CuadroTexto 9">
          <a:extLst>
            <a:ext uri="{FF2B5EF4-FFF2-40B4-BE49-F238E27FC236}">
              <a16:creationId xmlns:a16="http://schemas.microsoft.com/office/drawing/2014/main" id="{D32E058B-B6DB-43FD-BBA7-45A35045FF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C89732EF-34FC-4484-9D8A-F1F3A90B21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8" name="CuadroTexto 9">
          <a:extLst>
            <a:ext uri="{FF2B5EF4-FFF2-40B4-BE49-F238E27FC236}">
              <a16:creationId xmlns:a16="http://schemas.microsoft.com/office/drawing/2014/main" id="{6C2B9615-AC8A-4FF0-AF95-3EBBEA3C2D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9" name="CuadroTexto 788">
          <a:extLst>
            <a:ext uri="{FF2B5EF4-FFF2-40B4-BE49-F238E27FC236}">
              <a16:creationId xmlns:a16="http://schemas.microsoft.com/office/drawing/2014/main" id="{11D869F6-D749-448B-AF18-649EEC110A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0" name="CuadroTexto 9">
          <a:extLst>
            <a:ext uri="{FF2B5EF4-FFF2-40B4-BE49-F238E27FC236}">
              <a16:creationId xmlns:a16="http://schemas.microsoft.com/office/drawing/2014/main" id="{05B4D35F-5E17-481A-BEF7-D128964A12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1" name="CuadroTexto 790">
          <a:extLst>
            <a:ext uri="{FF2B5EF4-FFF2-40B4-BE49-F238E27FC236}">
              <a16:creationId xmlns:a16="http://schemas.microsoft.com/office/drawing/2014/main" id="{877844F5-915D-4799-9EB1-26466A13F7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2" name="CuadroTexto 9">
          <a:extLst>
            <a:ext uri="{FF2B5EF4-FFF2-40B4-BE49-F238E27FC236}">
              <a16:creationId xmlns:a16="http://schemas.microsoft.com/office/drawing/2014/main" id="{E73B1E63-13D3-4D2E-A735-5026284D99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3" name="CuadroTexto 9">
          <a:extLst>
            <a:ext uri="{FF2B5EF4-FFF2-40B4-BE49-F238E27FC236}">
              <a16:creationId xmlns:a16="http://schemas.microsoft.com/office/drawing/2014/main" id="{1BF8F069-D23E-4342-AC41-CF4DCD78C0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4" name="CuadroTexto 9">
          <a:extLst>
            <a:ext uri="{FF2B5EF4-FFF2-40B4-BE49-F238E27FC236}">
              <a16:creationId xmlns:a16="http://schemas.microsoft.com/office/drawing/2014/main" id="{52B36EBF-CE71-4A4F-945A-78FF54DE78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5" name="CuadroTexto 794">
          <a:extLst>
            <a:ext uri="{FF2B5EF4-FFF2-40B4-BE49-F238E27FC236}">
              <a16:creationId xmlns:a16="http://schemas.microsoft.com/office/drawing/2014/main" id="{0E83A294-967D-4926-8AF4-C2136A94FC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6" name="CuadroTexto 9">
          <a:extLst>
            <a:ext uri="{FF2B5EF4-FFF2-40B4-BE49-F238E27FC236}">
              <a16:creationId xmlns:a16="http://schemas.microsoft.com/office/drawing/2014/main" id="{E75CE4E2-4F9F-42D5-931D-A16F50F29A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7F43C553-95B9-4C4F-8D43-2D7AE822CE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8" name="CuadroTexto 8">
          <a:extLst>
            <a:ext uri="{FF2B5EF4-FFF2-40B4-BE49-F238E27FC236}">
              <a16:creationId xmlns:a16="http://schemas.microsoft.com/office/drawing/2014/main" id="{530D45AB-A6FF-4C4F-A3FA-7A4667FAEA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9" name="CuadroTexto 9">
          <a:extLst>
            <a:ext uri="{FF2B5EF4-FFF2-40B4-BE49-F238E27FC236}">
              <a16:creationId xmlns:a16="http://schemas.microsoft.com/office/drawing/2014/main" id="{A503143D-8A43-4C2A-B79A-B9F788B992E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0" name="CuadroTexto 799">
          <a:extLst>
            <a:ext uri="{FF2B5EF4-FFF2-40B4-BE49-F238E27FC236}">
              <a16:creationId xmlns:a16="http://schemas.microsoft.com/office/drawing/2014/main" id="{2B01CD19-C1F0-41CD-930E-2F1661E443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1" name="CuadroTexto 800">
          <a:extLst>
            <a:ext uri="{FF2B5EF4-FFF2-40B4-BE49-F238E27FC236}">
              <a16:creationId xmlns:a16="http://schemas.microsoft.com/office/drawing/2014/main" id="{7239D097-F29C-4D65-B6D3-5E2FAEA52A4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2" name="CuadroTexto 8">
          <a:extLst>
            <a:ext uri="{FF2B5EF4-FFF2-40B4-BE49-F238E27FC236}">
              <a16:creationId xmlns:a16="http://schemas.microsoft.com/office/drawing/2014/main" id="{CB93E657-C259-49D0-B78F-7CED8E2CD04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3" name="CuadroTexto 9">
          <a:extLst>
            <a:ext uri="{FF2B5EF4-FFF2-40B4-BE49-F238E27FC236}">
              <a16:creationId xmlns:a16="http://schemas.microsoft.com/office/drawing/2014/main" id="{39ED3D45-E3ED-4459-AD0B-9B698A8CFB0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4" name="CuadroTexto 803">
          <a:extLst>
            <a:ext uri="{FF2B5EF4-FFF2-40B4-BE49-F238E27FC236}">
              <a16:creationId xmlns:a16="http://schemas.microsoft.com/office/drawing/2014/main" id="{61A24BD7-B671-4F8C-9C5B-A02399EFEDB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9143F048-F973-4AF1-880A-8C43F16C60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6" name="CuadroTexto 9">
          <a:extLst>
            <a:ext uri="{FF2B5EF4-FFF2-40B4-BE49-F238E27FC236}">
              <a16:creationId xmlns:a16="http://schemas.microsoft.com/office/drawing/2014/main" id="{D7E4B3D1-5A9B-462B-93FA-D20F443E45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7" name="CuadroTexto 806">
          <a:extLst>
            <a:ext uri="{FF2B5EF4-FFF2-40B4-BE49-F238E27FC236}">
              <a16:creationId xmlns:a16="http://schemas.microsoft.com/office/drawing/2014/main" id="{04546600-2B4C-4B7B-AE23-1EAAA5A5CD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8" name="CuadroTexto 9">
          <a:extLst>
            <a:ext uri="{FF2B5EF4-FFF2-40B4-BE49-F238E27FC236}">
              <a16:creationId xmlns:a16="http://schemas.microsoft.com/office/drawing/2014/main" id="{23DE0B5A-95CD-4CAE-A7EA-4B0D6ABBD2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5A546629-5759-4212-9BA7-CD91334829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0" name="CuadroTexto 9">
          <a:extLst>
            <a:ext uri="{FF2B5EF4-FFF2-40B4-BE49-F238E27FC236}">
              <a16:creationId xmlns:a16="http://schemas.microsoft.com/office/drawing/2014/main" id="{7ED14FBC-2B58-4B88-817E-2F0F24A853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1" name="CuadroTexto 810">
          <a:extLst>
            <a:ext uri="{FF2B5EF4-FFF2-40B4-BE49-F238E27FC236}">
              <a16:creationId xmlns:a16="http://schemas.microsoft.com/office/drawing/2014/main" id="{A93DBD61-76AC-4419-99BD-A2E0C636E5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2" name="CuadroTexto 9">
          <a:extLst>
            <a:ext uri="{FF2B5EF4-FFF2-40B4-BE49-F238E27FC236}">
              <a16:creationId xmlns:a16="http://schemas.microsoft.com/office/drawing/2014/main" id="{D8F1D950-6AD7-4CA7-928D-706771C70D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90E80600-489A-4EE3-AA32-6AE0F534FF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4" name="CuadroTexto 9">
          <a:extLst>
            <a:ext uri="{FF2B5EF4-FFF2-40B4-BE49-F238E27FC236}">
              <a16:creationId xmlns:a16="http://schemas.microsoft.com/office/drawing/2014/main" id="{E1AB87CF-6EAB-4E1E-9851-638F4D0AF28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5" name="CuadroTexto 814">
          <a:extLst>
            <a:ext uri="{FF2B5EF4-FFF2-40B4-BE49-F238E27FC236}">
              <a16:creationId xmlns:a16="http://schemas.microsoft.com/office/drawing/2014/main" id="{EAB4036B-FD55-4DA1-8DC9-4BC0C643A8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6" name="CuadroTexto 9">
          <a:extLst>
            <a:ext uri="{FF2B5EF4-FFF2-40B4-BE49-F238E27FC236}">
              <a16:creationId xmlns:a16="http://schemas.microsoft.com/office/drawing/2014/main" id="{D0E566A0-8F84-4EB6-A7D3-DB4278E8F77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7" name="CuadroTexto 9">
          <a:extLst>
            <a:ext uri="{FF2B5EF4-FFF2-40B4-BE49-F238E27FC236}">
              <a16:creationId xmlns:a16="http://schemas.microsoft.com/office/drawing/2014/main" id="{7C6A1C54-4ADF-47E7-BED2-BD5401466A5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8" name="CuadroTexto 9">
          <a:extLst>
            <a:ext uri="{FF2B5EF4-FFF2-40B4-BE49-F238E27FC236}">
              <a16:creationId xmlns:a16="http://schemas.microsoft.com/office/drawing/2014/main" id="{F448BD5B-9BC5-4826-9542-DC820092C87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268DF0DA-0C97-46F0-AC4F-C8907F28B1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0" name="CuadroTexto 9">
          <a:extLst>
            <a:ext uri="{FF2B5EF4-FFF2-40B4-BE49-F238E27FC236}">
              <a16:creationId xmlns:a16="http://schemas.microsoft.com/office/drawing/2014/main" id="{1B559804-E1A2-49DF-B9F5-AC8A4D11A34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1" name="CuadroTexto 820">
          <a:extLst>
            <a:ext uri="{FF2B5EF4-FFF2-40B4-BE49-F238E27FC236}">
              <a16:creationId xmlns:a16="http://schemas.microsoft.com/office/drawing/2014/main" id="{36DF8396-A6DA-4200-B5BD-C277FC67CD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2" name="CuadroTexto 9">
          <a:extLst>
            <a:ext uri="{FF2B5EF4-FFF2-40B4-BE49-F238E27FC236}">
              <a16:creationId xmlns:a16="http://schemas.microsoft.com/office/drawing/2014/main" id="{56E9B623-648E-4881-AF48-ECFBDF023C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7EC7F1FB-8020-4BCC-90E9-5692FDDAE4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4" name="CuadroTexto 9">
          <a:extLst>
            <a:ext uri="{FF2B5EF4-FFF2-40B4-BE49-F238E27FC236}">
              <a16:creationId xmlns:a16="http://schemas.microsoft.com/office/drawing/2014/main" id="{FDA6B11E-5BA3-44F9-80CA-0422289ECF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5" name="CuadroTexto 9">
          <a:extLst>
            <a:ext uri="{FF2B5EF4-FFF2-40B4-BE49-F238E27FC236}">
              <a16:creationId xmlns:a16="http://schemas.microsoft.com/office/drawing/2014/main" id="{EFE73D96-8752-44EB-9F8C-D10EA7E961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6" name="CuadroTexto 9">
          <a:extLst>
            <a:ext uri="{FF2B5EF4-FFF2-40B4-BE49-F238E27FC236}">
              <a16:creationId xmlns:a16="http://schemas.microsoft.com/office/drawing/2014/main" id="{B65DC66B-5D92-4168-9BF6-C633ECE030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8EE17CD7-DDDA-4596-B42E-EE5E4D385A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8" name="CuadroTexto 9">
          <a:extLst>
            <a:ext uri="{FF2B5EF4-FFF2-40B4-BE49-F238E27FC236}">
              <a16:creationId xmlns:a16="http://schemas.microsoft.com/office/drawing/2014/main" id="{4CDFD8BA-2DF8-4943-90F4-5D9E1504B8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F46D4AA5-7ABB-4908-A618-069386E703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0" name="CuadroTexto 9">
          <a:extLst>
            <a:ext uri="{FF2B5EF4-FFF2-40B4-BE49-F238E27FC236}">
              <a16:creationId xmlns:a16="http://schemas.microsoft.com/office/drawing/2014/main" id="{86402AF3-9B9D-4A0C-9B96-D9090D79C4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1" name="CuadroTexto 830">
          <a:extLst>
            <a:ext uri="{FF2B5EF4-FFF2-40B4-BE49-F238E27FC236}">
              <a16:creationId xmlns:a16="http://schemas.microsoft.com/office/drawing/2014/main" id="{A2EA0AA5-DAD3-4D21-9E0A-CED53D4350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2" name="CuadroTexto 9">
          <a:extLst>
            <a:ext uri="{FF2B5EF4-FFF2-40B4-BE49-F238E27FC236}">
              <a16:creationId xmlns:a16="http://schemas.microsoft.com/office/drawing/2014/main" id="{D8246AFB-64B2-4D2D-B4B1-B0C40725DA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3" name="CuadroTexto 9">
          <a:extLst>
            <a:ext uri="{FF2B5EF4-FFF2-40B4-BE49-F238E27FC236}">
              <a16:creationId xmlns:a16="http://schemas.microsoft.com/office/drawing/2014/main" id="{C35F949A-BB10-443E-9AAC-502B82FAFB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4" name="CuadroTexto 9">
          <a:extLst>
            <a:ext uri="{FF2B5EF4-FFF2-40B4-BE49-F238E27FC236}">
              <a16:creationId xmlns:a16="http://schemas.microsoft.com/office/drawing/2014/main" id="{B8D16158-D696-4C1B-B7B8-BA9D4EF475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4973CB94-FB3C-47CA-A7E9-99024377FD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6" name="CuadroTexto 9">
          <a:extLst>
            <a:ext uri="{FF2B5EF4-FFF2-40B4-BE49-F238E27FC236}">
              <a16:creationId xmlns:a16="http://schemas.microsoft.com/office/drawing/2014/main" id="{BF3867EB-E5BA-475E-A901-5C1127384F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7" name="CuadroTexto 836">
          <a:extLst>
            <a:ext uri="{FF2B5EF4-FFF2-40B4-BE49-F238E27FC236}">
              <a16:creationId xmlns:a16="http://schemas.microsoft.com/office/drawing/2014/main" id="{11CC2A10-8053-4F7C-99F2-A63082930C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8" name="CuadroTexto 9">
          <a:extLst>
            <a:ext uri="{FF2B5EF4-FFF2-40B4-BE49-F238E27FC236}">
              <a16:creationId xmlns:a16="http://schemas.microsoft.com/office/drawing/2014/main" id="{827FFC85-39AE-4E1E-AC68-5E84532E5D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08594B7E-7E6B-4CCA-BE01-D65D8C39CB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0" name="CuadroTexto 9">
          <a:extLst>
            <a:ext uri="{FF2B5EF4-FFF2-40B4-BE49-F238E27FC236}">
              <a16:creationId xmlns:a16="http://schemas.microsoft.com/office/drawing/2014/main" id="{B238E955-C9C9-4F44-AC44-D61A6E87EA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1" name="CuadroTexto 840">
          <a:extLst>
            <a:ext uri="{FF2B5EF4-FFF2-40B4-BE49-F238E27FC236}">
              <a16:creationId xmlns:a16="http://schemas.microsoft.com/office/drawing/2014/main" id="{306C8D6A-BD73-43BD-9A01-4DE56A3D33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2" name="CuadroTexto 8">
          <a:extLst>
            <a:ext uri="{FF2B5EF4-FFF2-40B4-BE49-F238E27FC236}">
              <a16:creationId xmlns:a16="http://schemas.microsoft.com/office/drawing/2014/main" id="{8CCDEE0A-CF58-425A-BA02-C5E0BE6998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3" name="CuadroTexto 9">
          <a:extLst>
            <a:ext uri="{FF2B5EF4-FFF2-40B4-BE49-F238E27FC236}">
              <a16:creationId xmlns:a16="http://schemas.microsoft.com/office/drawing/2014/main" id="{B6E99E7F-2A2D-4A33-98E8-53CEDE38F9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BC99241C-D9C7-491E-B114-EF2E7C84D4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BAE68F9B-2F26-46E7-ABF4-11717C4E6C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6" name="CuadroTexto 8">
          <a:extLst>
            <a:ext uri="{FF2B5EF4-FFF2-40B4-BE49-F238E27FC236}">
              <a16:creationId xmlns:a16="http://schemas.microsoft.com/office/drawing/2014/main" id="{DA23B8D1-ADCE-44BF-B04C-7FC17CC75F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7" name="CuadroTexto 9">
          <a:extLst>
            <a:ext uri="{FF2B5EF4-FFF2-40B4-BE49-F238E27FC236}">
              <a16:creationId xmlns:a16="http://schemas.microsoft.com/office/drawing/2014/main" id="{19EA9D67-2CCF-4926-ABD5-1828164F30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AC6D13F8-27C9-44C8-9E67-2B57A733BF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9" name="CuadroTexto 848">
          <a:extLst>
            <a:ext uri="{FF2B5EF4-FFF2-40B4-BE49-F238E27FC236}">
              <a16:creationId xmlns:a16="http://schemas.microsoft.com/office/drawing/2014/main" id="{C9CF9C63-380E-4AE8-9D56-60E1B7F072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0" name="CuadroTexto 8">
          <a:extLst>
            <a:ext uri="{FF2B5EF4-FFF2-40B4-BE49-F238E27FC236}">
              <a16:creationId xmlns:a16="http://schemas.microsoft.com/office/drawing/2014/main" id="{F653F354-882C-43DB-A61B-4B51B00866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1" name="CuadroTexto 9">
          <a:extLst>
            <a:ext uri="{FF2B5EF4-FFF2-40B4-BE49-F238E27FC236}">
              <a16:creationId xmlns:a16="http://schemas.microsoft.com/office/drawing/2014/main" id="{EB0A5744-4484-4260-AE59-AD0EAFE30E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2" name="CuadroTexto 851">
          <a:extLst>
            <a:ext uri="{FF2B5EF4-FFF2-40B4-BE49-F238E27FC236}">
              <a16:creationId xmlns:a16="http://schemas.microsoft.com/office/drawing/2014/main" id="{DAE4E4E3-87AB-4606-90CB-EC9DC3A244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B273C84B-7B0A-4554-93AD-9B75942711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4" name="CuadroTexto 8">
          <a:extLst>
            <a:ext uri="{FF2B5EF4-FFF2-40B4-BE49-F238E27FC236}">
              <a16:creationId xmlns:a16="http://schemas.microsoft.com/office/drawing/2014/main" id="{063F64B2-8BAB-4AB9-8FDA-CB819DC9F9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5" name="CuadroTexto 9">
          <a:extLst>
            <a:ext uri="{FF2B5EF4-FFF2-40B4-BE49-F238E27FC236}">
              <a16:creationId xmlns:a16="http://schemas.microsoft.com/office/drawing/2014/main" id="{864C51C6-14FC-48E7-BF46-F3B7F05956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6" name="CuadroTexto 855">
          <a:extLst>
            <a:ext uri="{FF2B5EF4-FFF2-40B4-BE49-F238E27FC236}">
              <a16:creationId xmlns:a16="http://schemas.microsoft.com/office/drawing/2014/main" id="{8174F158-F58D-47C5-A527-85DD82B3A4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4C3A3007-1798-432A-8B88-4413385754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8" name="CuadroTexto 9">
          <a:extLst>
            <a:ext uri="{FF2B5EF4-FFF2-40B4-BE49-F238E27FC236}">
              <a16:creationId xmlns:a16="http://schemas.microsoft.com/office/drawing/2014/main" id="{23ECF9D4-1264-4F3F-8C28-47A0988DE4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FE13974F-CB49-43B7-9964-B7E20A99A4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0" name="CuadroTexto 9">
          <a:extLst>
            <a:ext uri="{FF2B5EF4-FFF2-40B4-BE49-F238E27FC236}">
              <a16:creationId xmlns:a16="http://schemas.microsoft.com/office/drawing/2014/main" id="{F281DBC9-D901-449D-95E4-736B4158A4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1" name="CuadroTexto 860">
          <a:extLst>
            <a:ext uri="{FF2B5EF4-FFF2-40B4-BE49-F238E27FC236}">
              <a16:creationId xmlns:a16="http://schemas.microsoft.com/office/drawing/2014/main" id="{6DEE3DEE-BDC0-4F36-82DF-114CF2221C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2" name="CuadroTexto 8">
          <a:extLst>
            <a:ext uri="{FF2B5EF4-FFF2-40B4-BE49-F238E27FC236}">
              <a16:creationId xmlns:a16="http://schemas.microsoft.com/office/drawing/2014/main" id="{3DE6D0FE-BE92-4D75-9AAB-A5E5D1E6B5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3" name="CuadroTexto 9">
          <a:extLst>
            <a:ext uri="{FF2B5EF4-FFF2-40B4-BE49-F238E27FC236}">
              <a16:creationId xmlns:a16="http://schemas.microsoft.com/office/drawing/2014/main" id="{204139CF-80D0-4D92-9931-C858849FE6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4" name="CuadroTexto 863">
          <a:extLst>
            <a:ext uri="{FF2B5EF4-FFF2-40B4-BE49-F238E27FC236}">
              <a16:creationId xmlns:a16="http://schemas.microsoft.com/office/drawing/2014/main" id="{154C3E78-6965-41BF-A2A3-D884224274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0E1EC86B-02E8-4955-8B0C-397E11786C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6" name="CuadroTexto 8">
          <a:extLst>
            <a:ext uri="{FF2B5EF4-FFF2-40B4-BE49-F238E27FC236}">
              <a16:creationId xmlns:a16="http://schemas.microsoft.com/office/drawing/2014/main" id="{75E580A7-6FA0-4801-B1B8-450B966C63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7" name="CuadroTexto 9">
          <a:extLst>
            <a:ext uri="{FF2B5EF4-FFF2-40B4-BE49-F238E27FC236}">
              <a16:creationId xmlns:a16="http://schemas.microsoft.com/office/drawing/2014/main" id="{E7367533-A08F-4A01-9E47-AF70F0A1C5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8" name="CuadroTexto 867">
          <a:extLst>
            <a:ext uri="{FF2B5EF4-FFF2-40B4-BE49-F238E27FC236}">
              <a16:creationId xmlns:a16="http://schemas.microsoft.com/office/drawing/2014/main" id="{94885214-18A3-4966-A028-AAD671361B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9" name="CuadroTexto 868">
          <a:extLst>
            <a:ext uri="{FF2B5EF4-FFF2-40B4-BE49-F238E27FC236}">
              <a16:creationId xmlns:a16="http://schemas.microsoft.com/office/drawing/2014/main" id="{4293E55E-9993-4C27-9C96-A644AAAAD6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0" name="CuadroTexto 9">
          <a:extLst>
            <a:ext uri="{FF2B5EF4-FFF2-40B4-BE49-F238E27FC236}">
              <a16:creationId xmlns:a16="http://schemas.microsoft.com/office/drawing/2014/main" id="{A3272AE7-CA4F-44D0-8550-EDE7E10EAD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1" name="CuadroTexto 870">
          <a:extLst>
            <a:ext uri="{FF2B5EF4-FFF2-40B4-BE49-F238E27FC236}">
              <a16:creationId xmlns:a16="http://schemas.microsoft.com/office/drawing/2014/main" id="{E7C010D4-EBE2-41F1-91DE-9ED5CF7EAD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2" name="CuadroTexto 9">
          <a:extLst>
            <a:ext uri="{FF2B5EF4-FFF2-40B4-BE49-F238E27FC236}">
              <a16:creationId xmlns:a16="http://schemas.microsoft.com/office/drawing/2014/main" id="{6181931A-DD7E-4495-A59B-37B7010B1F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3" name="CuadroTexto 9">
          <a:extLst>
            <a:ext uri="{FF2B5EF4-FFF2-40B4-BE49-F238E27FC236}">
              <a16:creationId xmlns:a16="http://schemas.microsoft.com/office/drawing/2014/main" id="{4D26D8C5-9ED4-446B-90E3-A8FB6506F4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4" name="CuadroTexto 9">
          <a:extLst>
            <a:ext uri="{FF2B5EF4-FFF2-40B4-BE49-F238E27FC236}">
              <a16:creationId xmlns:a16="http://schemas.microsoft.com/office/drawing/2014/main" id="{8BDABAB5-A478-48CA-8F86-C7B51476C0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5" name="CuadroTexto 874">
          <a:extLst>
            <a:ext uri="{FF2B5EF4-FFF2-40B4-BE49-F238E27FC236}">
              <a16:creationId xmlns:a16="http://schemas.microsoft.com/office/drawing/2014/main" id="{2C9DFC3C-04B6-4CCA-9E9D-F02D402519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6" name="CuadroTexto 9">
          <a:extLst>
            <a:ext uri="{FF2B5EF4-FFF2-40B4-BE49-F238E27FC236}">
              <a16:creationId xmlns:a16="http://schemas.microsoft.com/office/drawing/2014/main" id="{4D654697-63FD-4B2E-8E86-DFE0CB508E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7" name="CuadroTexto 876">
          <a:extLst>
            <a:ext uri="{FF2B5EF4-FFF2-40B4-BE49-F238E27FC236}">
              <a16:creationId xmlns:a16="http://schemas.microsoft.com/office/drawing/2014/main" id="{B6FFFE6F-8C3C-4F18-937B-A6EDDB72CA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8" name="CuadroTexto 9">
          <a:extLst>
            <a:ext uri="{FF2B5EF4-FFF2-40B4-BE49-F238E27FC236}">
              <a16:creationId xmlns:a16="http://schemas.microsoft.com/office/drawing/2014/main" id="{4AC1FDB8-8E66-404C-8B9A-BFB876043C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9" name="CuadroTexto 878">
          <a:extLst>
            <a:ext uri="{FF2B5EF4-FFF2-40B4-BE49-F238E27FC236}">
              <a16:creationId xmlns:a16="http://schemas.microsoft.com/office/drawing/2014/main" id="{64C63329-0894-41F5-83BB-5FE2002773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0" name="CuadroTexto 9">
          <a:extLst>
            <a:ext uri="{FF2B5EF4-FFF2-40B4-BE49-F238E27FC236}">
              <a16:creationId xmlns:a16="http://schemas.microsoft.com/office/drawing/2014/main" id="{504F492B-00DC-4362-9A2D-1B6C898023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1" name="CuadroTexto 9">
          <a:extLst>
            <a:ext uri="{FF2B5EF4-FFF2-40B4-BE49-F238E27FC236}">
              <a16:creationId xmlns:a16="http://schemas.microsoft.com/office/drawing/2014/main" id="{F10EBB4E-E74E-4EE6-8E00-5E0805D5B4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2" name="CuadroTexto 9">
          <a:extLst>
            <a:ext uri="{FF2B5EF4-FFF2-40B4-BE49-F238E27FC236}">
              <a16:creationId xmlns:a16="http://schemas.microsoft.com/office/drawing/2014/main" id="{4B3972CA-8077-4FCE-8EF8-911A4020A7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BC4F5047-1330-42E9-B311-99CDFBACDE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4" name="CuadroTexto 9">
          <a:extLst>
            <a:ext uri="{FF2B5EF4-FFF2-40B4-BE49-F238E27FC236}">
              <a16:creationId xmlns:a16="http://schemas.microsoft.com/office/drawing/2014/main" id="{CDEBB1DC-E273-4837-A1FE-545D45AC2C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05072271-8F6C-4972-95A2-1B8C14EB5B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6" name="CuadroTexto 8">
          <a:extLst>
            <a:ext uri="{FF2B5EF4-FFF2-40B4-BE49-F238E27FC236}">
              <a16:creationId xmlns:a16="http://schemas.microsoft.com/office/drawing/2014/main" id="{C84036D5-AD00-4C02-AE33-83096FB1AD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7" name="CuadroTexto 9">
          <a:extLst>
            <a:ext uri="{FF2B5EF4-FFF2-40B4-BE49-F238E27FC236}">
              <a16:creationId xmlns:a16="http://schemas.microsoft.com/office/drawing/2014/main" id="{ECAF507C-FFC9-417B-9B73-FF5B2D0EF3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8" name="CuadroTexto 887">
          <a:extLst>
            <a:ext uri="{FF2B5EF4-FFF2-40B4-BE49-F238E27FC236}">
              <a16:creationId xmlns:a16="http://schemas.microsoft.com/office/drawing/2014/main" id="{6E5A3166-58A0-4E33-B164-04FAE3AF61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62C2C481-3C3C-4E8A-BE9C-E13159F865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0" name="CuadroTexto 8">
          <a:extLst>
            <a:ext uri="{FF2B5EF4-FFF2-40B4-BE49-F238E27FC236}">
              <a16:creationId xmlns:a16="http://schemas.microsoft.com/office/drawing/2014/main" id="{2EC5E4DF-3D67-42DD-8E96-476267311A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1" name="CuadroTexto 9">
          <a:extLst>
            <a:ext uri="{FF2B5EF4-FFF2-40B4-BE49-F238E27FC236}">
              <a16:creationId xmlns:a16="http://schemas.microsoft.com/office/drawing/2014/main" id="{D1B4FADD-D35F-4CF1-80DD-AA91089E44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E52A5B64-C56E-4265-A5B3-40257D16A8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3" name="CuadroTexto 892">
          <a:extLst>
            <a:ext uri="{FF2B5EF4-FFF2-40B4-BE49-F238E27FC236}">
              <a16:creationId xmlns:a16="http://schemas.microsoft.com/office/drawing/2014/main" id="{76C8AFD0-2FD9-4C02-B7AD-562F3E179D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4" name="CuadroTexto 9">
          <a:extLst>
            <a:ext uri="{FF2B5EF4-FFF2-40B4-BE49-F238E27FC236}">
              <a16:creationId xmlns:a16="http://schemas.microsoft.com/office/drawing/2014/main" id="{27993A9E-35D9-4EE0-A497-F50D9C43AE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5" name="CuadroTexto 894">
          <a:extLst>
            <a:ext uri="{FF2B5EF4-FFF2-40B4-BE49-F238E27FC236}">
              <a16:creationId xmlns:a16="http://schemas.microsoft.com/office/drawing/2014/main" id="{92C267E1-2826-4DF9-ABE1-724A7C1DCA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6" name="CuadroTexto 9">
          <a:extLst>
            <a:ext uri="{FF2B5EF4-FFF2-40B4-BE49-F238E27FC236}">
              <a16:creationId xmlns:a16="http://schemas.microsoft.com/office/drawing/2014/main" id="{639876EA-99F9-4418-A18D-868336B93B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7" name="CuadroTexto 9">
          <a:extLst>
            <a:ext uri="{FF2B5EF4-FFF2-40B4-BE49-F238E27FC236}">
              <a16:creationId xmlns:a16="http://schemas.microsoft.com/office/drawing/2014/main" id="{287963DC-F5B5-42E8-B6B6-8E4A588898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8" name="CuadroTexto 9">
          <a:extLst>
            <a:ext uri="{FF2B5EF4-FFF2-40B4-BE49-F238E27FC236}">
              <a16:creationId xmlns:a16="http://schemas.microsoft.com/office/drawing/2014/main" id="{164E383F-7466-485A-ABDD-A015103C3B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4A0B3FC0-A747-447D-9CAE-4E1A1D3929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0" name="CuadroTexto 9">
          <a:extLst>
            <a:ext uri="{FF2B5EF4-FFF2-40B4-BE49-F238E27FC236}">
              <a16:creationId xmlns:a16="http://schemas.microsoft.com/office/drawing/2014/main" id="{82E04F0A-724D-466F-91A9-8B20C621F1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593A9B31-C47F-47AC-A77A-393EC887B2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2" name="CuadroTexto 8">
          <a:extLst>
            <a:ext uri="{FF2B5EF4-FFF2-40B4-BE49-F238E27FC236}">
              <a16:creationId xmlns:a16="http://schemas.microsoft.com/office/drawing/2014/main" id="{94572BA2-0907-4CEA-955F-149F314058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3" name="CuadroTexto 9">
          <a:extLst>
            <a:ext uri="{FF2B5EF4-FFF2-40B4-BE49-F238E27FC236}">
              <a16:creationId xmlns:a16="http://schemas.microsoft.com/office/drawing/2014/main" id="{4DBD1506-EC84-4C61-A788-B825A5CB90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F1746597-E0F5-4A3F-9844-923091B0B2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6686E2C0-6AC6-428C-929D-DD5E9A8271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6" name="CuadroTexto 8">
          <a:extLst>
            <a:ext uri="{FF2B5EF4-FFF2-40B4-BE49-F238E27FC236}">
              <a16:creationId xmlns:a16="http://schemas.microsoft.com/office/drawing/2014/main" id="{C4601C4F-A8EA-4B92-B9ED-842B746C86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7" name="CuadroTexto 9">
          <a:extLst>
            <a:ext uri="{FF2B5EF4-FFF2-40B4-BE49-F238E27FC236}">
              <a16:creationId xmlns:a16="http://schemas.microsoft.com/office/drawing/2014/main" id="{8D48849C-73DC-40E2-B163-AD76B60D9B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CF0894CA-6777-477C-952D-8AEDFEC1AA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E4C74356-0094-4602-90A7-7691A4046B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0" name="CuadroTexto 8">
          <a:extLst>
            <a:ext uri="{FF2B5EF4-FFF2-40B4-BE49-F238E27FC236}">
              <a16:creationId xmlns:a16="http://schemas.microsoft.com/office/drawing/2014/main" id="{ECAA8742-067E-4DDF-A8C2-F2E3CB5D03C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1" name="CuadroTexto 9">
          <a:extLst>
            <a:ext uri="{FF2B5EF4-FFF2-40B4-BE49-F238E27FC236}">
              <a16:creationId xmlns:a16="http://schemas.microsoft.com/office/drawing/2014/main" id="{664D06B7-DECE-40D2-BBA6-DA7B047F29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2" name="CuadroTexto 911">
          <a:extLst>
            <a:ext uri="{FF2B5EF4-FFF2-40B4-BE49-F238E27FC236}">
              <a16:creationId xmlns:a16="http://schemas.microsoft.com/office/drawing/2014/main" id="{A419D823-2734-4C15-B719-737CA84EA8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903FB7C4-BDCA-44D0-ABA2-A1CF50FF0F4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4" name="CuadroTexto 8">
          <a:extLst>
            <a:ext uri="{FF2B5EF4-FFF2-40B4-BE49-F238E27FC236}">
              <a16:creationId xmlns:a16="http://schemas.microsoft.com/office/drawing/2014/main" id="{625334B1-3913-4263-BBF5-A2E2548F4BA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5" name="CuadroTexto 9">
          <a:extLst>
            <a:ext uri="{FF2B5EF4-FFF2-40B4-BE49-F238E27FC236}">
              <a16:creationId xmlns:a16="http://schemas.microsoft.com/office/drawing/2014/main" id="{B70B992E-7E07-4DBA-9A59-325B7CD3611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AD5767F0-36F6-4E1A-B89E-FDCF83CA86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7" name="CuadroTexto 916">
          <a:extLst>
            <a:ext uri="{FF2B5EF4-FFF2-40B4-BE49-F238E27FC236}">
              <a16:creationId xmlns:a16="http://schemas.microsoft.com/office/drawing/2014/main" id="{26431983-AB9F-4B2A-8055-8F950F3C882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8" name="CuadroTexto 9">
          <a:extLst>
            <a:ext uri="{FF2B5EF4-FFF2-40B4-BE49-F238E27FC236}">
              <a16:creationId xmlns:a16="http://schemas.microsoft.com/office/drawing/2014/main" id="{B1B10173-4985-4084-A664-816A3B8983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9" name="CuadroTexto 918">
          <a:extLst>
            <a:ext uri="{FF2B5EF4-FFF2-40B4-BE49-F238E27FC236}">
              <a16:creationId xmlns:a16="http://schemas.microsoft.com/office/drawing/2014/main" id="{FBDFBA85-EE3C-4C51-AC84-8C2F6C7653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0" name="CuadroTexto 9">
          <a:extLst>
            <a:ext uri="{FF2B5EF4-FFF2-40B4-BE49-F238E27FC236}">
              <a16:creationId xmlns:a16="http://schemas.microsoft.com/office/drawing/2014/main" id="{7616F8C0-DF37-4F3E-9004-E5744AC0AC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158DB1AE-02A1-4C75-AB8F-53AD08C2EE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2" name="CuadroTexto 9">
          <a:extLst>
            <a:ext uri="{FF2B5EF4-FFF2-40B4-BE49-F238E27FC236}">
              <a16:creationId xmlns:a16="http://schemas.microsoft.com/office/drawing/2014/main" id="{56A913FE-37D3-4087-9DDE-090A296BC8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0E8424A7-EF92-4B50-B923-395B171468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4" name="CuadroTexto 9">
          <a:extLst>
            <a:ext uri="{FF2B5EF4-FFF2-40B4-BE49-F238E27FC236}">
              <a16:creationId xmlns:a16="http://schemas.microsoft.com/office/drawing/2014/main" id="{44F31125-963B-4D92-8179-BD0A883FDC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EA6DB353-6A01-4C75-BCF7-0906645B1A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6" name="CuadroTexto 9">
          <a:extLst>
            <a:ext uri="{FF2B5EF4-FFF2-40B4-BE49-F238E27FC236}">
              <a16:creationId xmlns:a16="http://schemas.microsoft.com/office/drawing/2014/main" id="{8AA8C371-5395-4999-8FD2-A9A4EEF9BC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E1544A65-75B0-48A0-9E7F-D354EE83E0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8" name="CuadroTexto 9">
          <a:extLst>
            <a:ext uri="{FF2B5EF4-FFF2-40B4-BE49-F238E27FC236}">
              <a16:creationId xmlns:a16="http://schemas.microsoft.com/office/drawing/2014/main" id="{743CEACE-5077-4202-A72B-8D3AD59D66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9E5836FB-25D9-48EF-9A6E-F5DB210180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0" name="CuadroTexto 9">
          <a:extLst>
            <a:ext uri="{FF2B5EF4-FFF2-40B4-BE49-F238E27FC236}">
              <a16:creationId xmlns:a16="http://schemas.microsoft.com/office/drawing/2014/main" id="{6C2CF866-A61A-44C6-8918-426C266A83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0AD95C97-5B56-47F6-B6DC-0DE3CC374A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2" name="CuadroTexto 9">
          <a:extLst>
            <a:ext uri="{FF2B5EF4-FFF2-40B4-BE49-F238E27FC236}">
              <a16:creationId xmlns:a16="http://schemas.microsoft.com/office/drawing/2014/main" id="{0CF63650-2BC2-462E-B69C-7153E41E9C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11932584-A601-4922-839B-C43ECA96C2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4" name="CuadroTexto 8">
          <a:extLst>
            <a:ext uri="{FF2B5EF4-FFF2-40B4-BE49-F238E27FC236}">
              <a16:creationId xmlns:a16="http://schemas.microsoft.com/office/drawing/2014/main" id="{7363223F-07F1-41F3-9579-32B6601104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5" name="CuadroTexto 9">
          <a:extLst>
            <a:ext uri="{FF2B5EF4-FFF2-40B4-BE49-F238E27FC236}">
              <a16:creationId xmlns:a16="http://schemas.microsoft.com/office/drawing/2014/main" id="{21857D57-0E8D-468C-B1C9-30DAA8923A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A9843920-9082-4D33-90C1-FA03881165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7" name="CuadroTexto 936">
          <a:extLst>
            <a:ext uri="{FF2B5EF4-FFF2-40B4-BE49-F238E27FC236}">
              <a16:creationId xmlns:a16="http://schemas.microsoft.com/office/drawing/2014/main" id="{042E94D1-D004-4BC8-8DBF-DB63D79077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8" name="CuadroTexto 8">
          <a:extLst>
            <a:ext uri="{FF2B5EF4-FFF2-40B4-BE49-F238E27FC236}">
              <a16:creationId xmlns:a16="http://schemas.microsoft.com/office/drawing/2014/main" id="{4AA91AD5-1EB1-4E1C-87E7-28B4AA9969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9" name="CuadroTexto 9">
          <a:extLst>
            <a:ext uri="{FF2B5EF4-FFF2-40B4-BE49-F238E27FC236}">
              <a16:creationId xmlns:a16="http://schemas.microsoft.com/office/drawing/2014/main" id="{1DF9E5A6-0926-4138-BC04-0DB6FB5EA1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E6951399-091A-4745-AE54-EA0B24A3F0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1" name="CuadroTexto 940">
          <a:extLst>
            <a:ext uri="{FF2B5EF4-FFF2-40B4-BE49-F238E27FC236}">
              <a16:creationId xmlns:a16="http://schemas.microsoft.com/office/drawing/2014/main" id="{1A4F251F-A7DE-49A7-ADEE-688E24E261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2" name="CuadroTexto 9">
          <a:extLst>
            <a:ext uri="{FF2B5EF4-FFF2-40B4-BE49-F238E27FC236}">
              <a16:creationId xmlns:a16="http://schemas.microsoft.com/office/drawing/2014/main" id="{DF83C5C2-3827-48C9-8595-5FA4D76E0F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DCE050F2-895C-40DD-B43E-67E0242B20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4" name="CuadroTexto 9">
          <a:extLst>
            <a:ext uri="{FF2B5EF4-FFF2-40B4-BE49-F238E27FC236}">
              <a16:creationId xmlns:a16="http://schemas.microsoft.com/office/drawing/2014/main" id="{FE78C44F-FE00-4E01-9A53-8C60805F8D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5" name="CuadroTexto 9">
          <a:extLst>
            <a:ext uri="{FF2B5EF4-FFF2-40B4-BE49-F238E27FC236}">
              <a16:creationId xmlns:a16="http://schemas.microsoft.com/office/drawing/2014/main" id="{5FF1E873-B94B-4BC4-B75B-F845E51277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6" name="CuadroTexto 9">
          <a:extLst>
            <a:ext uri="{FF2B5EF4-FFF2-40B4-BE49-F238E27FC236}">
              <a16:creationId xmlns:a16="http://schemas.microsoft.com/office/drawing/2014/main" id="{B925AADD-587F-450B-A5A0-84E5CFF253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C8DC7CE9-C4DB-4021-BE3B-36A8335249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8" name="CuadroTexto 9">
          <a:extLst>
            <a:ext uri="{FF2B5EF4-FFF2-40B4-BE49-F238E27FC236}">
              <a16:creationId xmlns:a16="http://schemas.microsoft.com/office/drawing/2014/main" id="{E955D0C0-9F47-4F4A-B6AC-84E811222E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C23674D7-D5C5-4FD5-8A36-B160DDBF8A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0" name="CuadroTexto 8">
          <a:extLst>
            <a:ext uri="{FF2B5EF4-FFF2-40B4-BE49-F238E27FC236}">
              <a16:creationId xmlns:a16="http://schemas.microsoft.com/office/drawing/2014/main" id="{71635DB3-E554-4255-921D-7E8BD36F75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1" name="CuadroTexto 9">
          <a:extLst>
            <a:ext uri="{FF2B5EF4-FFF2-40B4-BE49-F238E27FC236}">
              <a16:creationId xmlns:a16="http://schemas.microsoft.com/office/drawing/2014/main" id="{1F7D3DA8-91AE-4163-BD8A-F4E839DA02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B6684177-6857-44C2-9458-C35560EB8A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AF25A28E-2702-47BF-B8CD-45F1EDBFCC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4" name="CuadroTexto 8">
          <a:extLst>
            <a:ext uri="{FF2B5EF4-FFF2-40B4-BE49-F238E27FC236}">
              <a16:creationId xmlns:a16="http://schemas.microsoft.com/office/drawing/2014/main" id="{2AA035E6-2A76-4FB2-981A-D010521716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5" name="CuadroTexto 9">
          <a:extLst>
            <a:ext uri="{FF2B5EF4-FFF2-40B4-BE49-F238E27FC236}">
              <a16:creationId xmlns:a16="http://schemas.microsoft.com/office/drawing/2014/main" id="{8D283526-9052-46ED-8F5D-801AF5D66E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DAD0F93E-861D-452A-986C-8A7159C78D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9120A406-4A57-47F7-9C16-836736E588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8" name="CuadroTexto 9">
          <a:extLst>
            <a:ext uri="{FF2B5EF4-FFF2-40B4-BE49-F238E27FC236}">
              <a16:creationId xmlns:a16="http://schemas.microsoft.com/office/drawing/2014/main" id="{76D1FF3E-5D7E-4622-8D7A-869D6C74BD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9" name="CuadroTexto 958">
          <a:extLst>
            <a:ext uri="{FF2B5EF4-FFF2-40B4-BE49-F238E27FC236}">
              <a16:creationId xmlns:a16="http://schemas.microsoft.com/office/drawing/2014/main" id="{F75A7F60-3DD7-448F-98C2-8070209050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0" name="CuadroTexto 9">
          <a:extLst>
            <a:ext uri="{FF2B5EF4-FFF2-40B4-BE49-F238E27FC236}">
              <a16:creationId xmlns:a16="http://schemas.microsoft.com/office/drawing/2014/main" id="{F4E7CED8-39EA-4D4C-BDFE-67C19BE5FD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1" name="CuadroTexto 9">
          <a:extLst>
            <a:ext uri="{FF2B5EF4-FFF2-40B4-BE49-F238E27FC236}">
              <a16:creationId xmlns:a16="http://schemas.microsoft.com/office/drawing/2014/main" id="{168D402D-0AA5-4D53-9583-CD78BED53F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2" name="CuadroTexto 9">
          <a:extLst>
            <a:ext uri="{FF2B5EF4-FFF2-40B4-BE49-F238E27FC236}">
              <a16:creationId xmlns:a16="http://schemas.microsoft.com/office/drawing/2014/main" id="{892CF96A-ECE1-404C-98D3-546520EC4A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C8BD7DF2-8C21-4B63-8508-8515782E0D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4" name="CuadroTexto 9">
          <a:extLst>
            <a:ext uri="{FF2B5EF4-FFF2-40B4-BE49-F238E27FC236}">
              <a16:creationId xmlns:a16="http://schemas.microsoft.com/office/drawing/2014/main" id="{18B42CF3-3134-4285-9629-EA75BA1A7D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5" name="CuadroTexto 964">
          <a:extLst>
            <a:ext uri="{FF2B5EF4-FFF2-40B4-BE49-F238E27FC236}">
              <a16:creationId xmlns:a16="http://schemas.microsoft.com/office/drawing/2014/main" id="{B4890BAB-AB70-44F4-8B6B-0778A5C0C5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6" name="CuadroTexto 9">
          <a:extLst>
            <a:ext uri="{FF2B5EF4-FFF2-40B4-BE49-F238E27FC236}">
              <a16:creationId xmlns:a16="http://schemas.microsoft.com/office/drawing/2014/main" id="{BD3780F7-145B-4BDB-8AC3-78B6AA3CBA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7" name="CuadroTexto 966">
          <a:extLst>
            <a:ext uri="{FF2B5EF4-FFF2-40B4-BE49-F238E27FC236}">
              <a16:creationId xmlns:a16="http://schemas.microsoft.com/office/drawing/2014/main" id="{20D60D41-030C-4308-891D-2F324FE78E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8" name="CuadroTexto 9">
          <a:extLst>
            <a:ext uri="{FF2B5EF4-FFF2-40B4-BE49-F238E27FC236}">
              <a16:creationId xmlns:a16="http://schemas.microsoft.com/office/drawing/2014/main" id="{8C74B278-B7E9-4E81-B2FB-881C930B46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DBD3D68C-C912-4097-8A07-93BCCAEC78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0" name="CuadroTexto 9">
          <a:extLst>
            <a:ext uri="{FF2B5EF4-FFF2-40B4-BE49-F238E27FC236}">
              <a16:creationId xmlns:a16="http://schemas.microsoft.com/office/drawing/2014/main" id="{56173004-0DC7-4361-AFD1-4AEAC43464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AF5BEB6D-5DC9-4707-8412-7D518405F3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2" name="CuadroTexto 9">
          <a:extLst>
            <a:ext uri="{FF2B5EF4-FFF2-40B4-BE49-F238E27FC236}">
              <a16:creationId xmlns:a16="http://schemas.microsoft.com/office/drawing/2014/main" id="{57364CBD-EE65-4AB2-BCB9-1F9397587E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3" name="CuadroTexto 972">
          <a:extLst>
            <a:ext uri="{FF2B5EF4-FFF2-40B4-BE49-F238E27FC236}">
              <a16:creationId xmlns:a16="http://schemas.microsoft.com/office/drawing/2014/main" id="{12A92B0B-ABE7-4B80-ACE3-D1D6DCCE83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4" name="CuadroTexto 9">
          <a:extLst>
            <a:ext uri="{FF2B5EF4-FFF2-40B4-BE49-F238E27FC236}">
              <a16:creationId xmlns:a16="http://schemas.microsoft.com/office/drawing/2014/main" id="{5C2F162A-F9AE-47F7-A00F-99FB0E4EBC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86E520F4-6D7E-467D-8E02-33B31F80B3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6" name="CuadroTexto 9">
          <a:extLst>
            <a:ext uri="{FF2B5EF4-FFF2-40B4-BE49-F238E27FC236}">
              <a16:creationId xmlns:a16="http://schemas.microsoft.com/office/drawing/2014/main" id="{731A1CB7-E9F3-4B73-A266-E4C729DC68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3F1C03DE-E5FA-4510-A34E-983892CCEB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8" name="CuadroTexto 9">
          <a:extLst>
            <a:ext uri="{FF2B5EF4-FFF2-40B4-BE49-F238E27FC236}">
              <a16:creationId xmlns:a16="http://schemas.microsoft.com/office/drawing/2014/main" id="{6BD909F4-2DE7-4E67-AD67-653492949E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907FF2BA-0EFE-4E78-AC3D-3BF66199D9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0" name="CuadroTexto 9">
          <a:extLst>
            <a:ext uri="{FF2B5EF4-FFF2-40B4-BE49-F238E27FC236}">
              <a16:creationId xmlns:a16="http://schemas.microsoft.com/office/drawing/2014/main" id="{4E5A1DD9-1191-4892-A77B-CD8E50EA8B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1" name="CuadroTexto 9">
          <a:extLst>
            <a:ext uri="{FF2B5EF4-FFF2-40B4-BE49-F238E27FC236}">
              <a16:creationId xmlns:a16="http://schemas.microsoft.com/office/drawing/2014/main" id="{AF150759-26CC-4A52-8A79-6EEECD2D48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2" name="CuadroTexto 9">
          <a:extLst>
            <a:ext uri="{FF2B5EF4-FFF2-40B4-BE49-F238E27FC236}">
              <a16:creationId xmlns:a16="http://schemas.microsoft.com/office/drawing/2014/main" id="{79F604F6-AFA3-428D-88CC-629AE39A95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24FFFBB4-8CF2-4631-AB40-D9E48E36DF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4" name="CuadroTexto 9">
          <a:extLst>
            <a:ext uri="{FF2B5EF4-FFF2-40B4-BE49-F238E27FC236}">
              <a16:creationId xmlns:a16="http://schemas.microsoft.com/office/drawing/2014/main" id="{2442E3FE-073C-4947-8D19-025A8F63F5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4416057D-211A-4C55-9A9D-2161A0A733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6" name="CuadroTexto 8">
          <a:extLst>
            <a:ext uri="{FF2B5EF4-FFF2-40B4-BE49-F238E27FC236}">
              <a16:creationId xmlns:a16="http://schemas.microsoft.com/office/drawing/2014/main" id="{80906DE6-427E-4F9D-80E1-D14CF561DA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7" name="CuadroTexto 9">
          <a:extLst>
            <a:ext uri="{FF2B5EF4-FFF2-40B4-BE49-F238E27FC236}">
              <a16:creationId xmlns:a16="http://schemas.microsoft.com/office/drawing/2014/main" id="{CCCD8D96-2646-414F-B5F1-B3B9B991F5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720FEB1E-3CC8-445B-A5B3-EEAE60610D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9" name="CuadroTexto 988">
          <a:extLst>
            <a:ext uri="{FF2B5EF4-FFF2-40B4-BE49-F238E27FC236}">
              <a16:creationId xmlns:a16="http://schemas.microsoft.com/office/drawing/2014/main" id="{4BC7F1E4-279F-4DE7-AA46-DA54ED4CFF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0" name="CuadroTexto 8">
          <a:extLst>
            <a:ext uri="{FF2B5EF4-FFF2-40B4-BE49-F238E27FC236}">
              <a16:creationId xmlns:a16="http://schemas.microsoft.com/office/drawing/2014/main" id="{8C08B75B-9016-4901-BB53-10DDAAB92B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1" name="CuadroTexto 9">
          <a:extLst>
            <a:ext uri="{FF2B5EF4-FFF2-40B4-BE49-F238E27FC236}">
              <a16:creationId xmlns:a16="http://schemas.microsoft.com/office/drawing/2014/main" id="{43A28F15-7AE0-4C6C-9269-8EA331267A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2" name="CuadroTexto 991">
          <a:extLst>
            <a:ext uri="{FF2B5EF4-FFF2-40B4-BE49-F238E27FC236}">
              <a16:creationId xmlns:a16="http://schemas.microsoft.com/office/drawing/2014/main" id="{45DD46DE-3C4A-47A3-8399-7988414BC6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7431BB6B-AD84-4220-ACD7-80ACCF17A3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4" name="CuadroTexto 9">
          <a:extLst>
            <a:ext uri="{FF2B5EF4-FFF2-40B4-BE49-F238E27FC236}">
              <a16:creationId xmlns:a16="http://schemas.microsoft.com/office/drawing/2014/main" id="{CE073A71-2C4A-42F8-B28E-12D04DA646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98BFDE33-F015-4139-BB28-FBEC8BFA68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6" name="CuadroTexto 9">
          <a:extLst>
            <a:ext uri="{FF2B5EF4-FFF2-40B4-BE49-F238E27FC236}">
              <a16:creationId xmlns:a16="http://schemas.microsoft.com/office/drawing/2014/main" id="{A983881C-16C4-417D-A43E-847025251A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7" name="CuadroTexto 9">
          <a:extLst>
            <a:ext uri="{FF2B5EF4-FFF2-40B4-BE49-F238E27FC236}">
              <a16:creationId xmlns:a16="http://schemas.microsoft.com/office/drawing/2014/main" id="{A02F4322-74E6-4E74-BDB3-CE60C38BD6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8" name="CuadroTexto 9">
          <a:extLst>
            <a:ext uri="{FF2B5EF4-FFF2-40B4-BE49-F238E27FC236}">
              <a16:creationId xmlns:a16="http://schemas.microsoft.com/office/drawing/2014/main" id="{41EDBA63-B3E0-4994-8D90-1DE23AC02A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E37E5113-BD1A-4A37-BDB4-F819B1103A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0" name="CuadroTexto 9">
          <a:extLst>
            <a:ext uri="{FF2B5EF4-FFF2-40B4-BE49-F238E27FC236}">
              <a16:creationId xmlns:a16="http://schemas.microsoft.com/office/drawing/2014/main" id="{623474DB-4AC8-4DA8-A660-75A8F5B662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7C3D5EF6-4138-43B7-A21C-0A7E1020D2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2" name="CuadroTexto 9">
          <a:extLst>
            <a:ext uri="{FF2B5EF4-FFF2-40B4-BE49-F238E27FC236}">
              <a16:creationId xmlns:a16="http://schemas.microsoft.com/office/drawing/2014/main" id="{7566A621-393A-4A40-BCA4-1945ACBCB8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E8C23358-C0E5-4739-979C-8BE59400E6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4" name="CuadroTexto 9">
          <a:extLst>
            <a:ext uri="{FF2B5EF4-FFF2-40B4-BE49-F238E27FC236}">
              <a16:creationId xmlns:a16="http://schemas.microsoft.com/office/drawing/2014/main" id="{274055D5-B5E4-461B-9A59-7F6F546867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918D8FC4-863A-4BC4-882F-2BCBB74AC9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6" name="CuadroTexto 9">
          <a:extLst>
            <a:ext uri="{FF2B5EF4-FFF2-40B4-BE49-F238E27FC236}">
              <a16:creationId xmlns:a16="http://schemas.microsoft.com/office/drawing/2014/main" id="{8BC5A799-2184-48A2-A619-DA9357AA34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7" name="CuadroTexto 1006">
          <a:extLst>
            <a:ext uri="{FF2B5EF4-FFF2-40B4-BE49-F238E27FC236}">
              <a16:creationId xmlns:a16="http://schemas.microsoft.com/office/drawing/2014/main" id="{7C414FC3-C90F-4693-B8F6-3C0ED94E0A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8" name="CuadroTexto 9">
          <a:extLst>
            <a:ext uri="{FF2B5EF4-FFF2-40B4-BE49-F238E27FC236}">
              <a16:creationId xmlns:a16="http://schemas.microsoft.com/office/drawing/2014/main" id="{C5B9A143-01CE-43B7-817E-A1CB464046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9" name="CuadroTexto 1008">
          <a:extLst>
            <a:ext uri="{FF2B5EF4-FFF2-40B4-BE49-F238E27FC236}">
              <a16:creationId xmlns:a16="http://schemas.microsoft.com/office/drawing/2014/main" id="{36C1F87B-0C25-47B8-966C-E904584810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0" name="CuadroTexto 9">
          <a:extLst>
            <a:ext uri="{FF2B5EF4-FFF2-40B4-BE49-F238E27FC236}">
              <a16:creationId xmlns:a16="http://schemas.microsoft.com/office/drawing/2014/main" id="{58B22CE8-8D95-44D9-A528-0DBA687E49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5779A3BF-39B5-4594-A570-C29EE79D87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2" name="CuadroTexto 9">
          <a:extLst>
            <a:ext uri="{FF2B5EF4-FFF2-40B4-BE49-F238E27FC236}">
              <a16:creationId xmlns:a16="http://schemas.microsoft.com/office/drawing/2014/main" id="{69D7FB92-EB3A-4077-B808-BAEE96CDF3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3" name="CuadroTexto 9">
          <a:extLst>
            <a:ext uri="{FF2B5EF4-FFF2-40B4-BE49-F238E27FC236}">
              <a16:creationId xmlns:a16="http://schemas.microsoft.com/office/drawing/2014/main" id="{4E315D24-F8C9-4336-93F8-B164A9F949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4" name="CuadroTexto 9">
          <a:extLst>
            <a:ext uri="{FF2B5EF4-FFF2-40B4-BE49-F238E27FC236}">
              <a16:creationId xmlns:a16="http://schemas.microsoft.com/office/drawing/2014/main" id="{73184B83-322F-4FBB-BCD5-C807EBFF5F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5" name="CuadroTexto 1014">
          <a:extLst>
            <a:ext uri="{FF2B5EF4-FFF2-40B4-BE49-F238E27FC236}">
              <a16:creationId xmlns:a16="http://schemas.microsoft.com/office/drawing/2014/main" id="{E66147F8-54B7-4BF2-B546-2EE4039840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6" name="CuadroTexto 9">
          <a:extLst>
            <a:ext uri="{FF2B5EF4-FFF2-40B4-BE49-F238E27FC236}">
              <a16:creationId xmlns:a16="http://schemas.microsoft.com/office/drawing/2014/main" id="{74F36459-90A6-4740-99F7-935E6F7289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7" name="CuadroTexto 1016">
          <a:extLst>
            <a:ext uri="{FF2B5EF4-FFF2-40B4-BE49-F238E27FC236}">
              <a16:creationId xmlns:a16="http://schemas.microsoft.com/office/drawing/2014/main" id="{FF67BD4E-7B40-4C3E-9DEF-AF6E384EAE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8" name="CuadroTexto 8">
          <a:extLst>
            <a:ext uri="{FF2B5EF4-FFF2-40B4-BE49-F238E27FC236}">
              <a16:creationId xmlns:a16="http://schemas.microsoft.com/office/drawing/2014/main" id="{63E37E2B-972E-488D-8189-8E78B14961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9" name="CuadroTexto 9">
          <a:extLst>
            <a:ext uri="{FF2B5EF4-FFF2-40B4-BE49-F238E27FC236}">
              <a16:creationId xmlns:a16="http://schemas.microsoft.com/office/drawing/2014/main" id="{9564BCF1-F7F3-4708-BA1E-3D150A2F15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0" name="CuadroTexto 1019">
          <a:extLst>
            <a:ext uri="{FF2B5EF4-FFF2-40B4-BE49-F238E27FC236}">
              <a16:creationId xmlns:a16="http://schemas.microsoft.com/office/drawing/2014/main" id="{C43198CB-4B96-45C9-B781-6D08B44E0D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69247AE5-3794-4EA7-9A25-0BF74D1936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2" name="CuadroTexto 8">
          <a:extLst>
            <a:ext uri="{FF2B5EF4-FFF2-40B4-BE49-F238E27FC236}">
              <a16:creationId xmlns:a16="http://schemas.microsoft.com/office/drawing/2014/main" id="{7B3E161F-1CAA-4586-A994-FD3FCBBFAE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3" name="CuadroTexto 9">
          <a:extLst>
            <a:ext uri="{FF2B5EF4-FFF2-40B4-BE49-F238E27FC236}">
              <a16:creationId xmlns:a16="http://schemas.microsoft.com/office/drawing/2014/main" id="{EEA06C40-3E20-490E-BD2F-AC978D5362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4" name="CuadroTexto 1023">
          <a:extLst>
            <a:ext uri="{FF2B5EF4-FFF2-40B4-BE49-F238E27FC236}">
              <a16:creationId xmlns:a16="http://schemas.microsoft.com/office/drawing/2014/main" id="{D01CFCA4-7329-4072-A4EC-C3B5411F3D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F7C2C586-2423-49B3-8DEC-1DDF8CED4C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6" name="CuadroTexto 9">
          <a:extLst>
            <a:ext uri="{FF2B5EF4-FFF2-40B4-BE49-F238E27FC236}">
              <a16:creationId xmlns:a16="http://schemas.microsoft.com/office/drawing/2014/main" id="{746CDBDA-2730-4990-964C-5959DFF528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412A2E58-147C-43CF-B13F-C363945775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8" name="CuadroTexto 9">
          <a:extLst>
            <a:ext uri="{FF2B5EF4-FFF2-40B4-BE49-F238E27FC236}">
              <a16:creationId xmlns:a16="http://schemas.microsoft.com/office/drawing/2014/main" id="{4FD62497-1393-4D19-BDA7-ED0197F98F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9" name="CuadroTexto 9">
          <a:extLst>
            <a:ext uri="{FF2B5EF4-FFF2-40B4-BE49-F238E27FC236}">
              <a16:creationId xmlns:a16="http://schemas.microsoft.com/office/drawing/2014/main" id="{917C676B-9704-4E50-892C-E9D0D1D852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0" name="CuadroTexto 9">
          <a:extLst>
            <a:ext uri="{FF2B5EF4-FFF2-40B4-BE49-F238E27FC236}">
              <a16:creationId xmlns:a16="http://schemas.microsoft.com/office/drawing/2014/main" id="{5867ABBF-F3F1-4B1B-8C07-C34799C93D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1" name="CuadroTexto 1030">
          <a:extLst>
            <a:ext uri="{FF2B5EF4-FFF2-40B4-BE49-F238E27FC236}">
              <a16:creationId xmlns:a16="http://schemas.microsoft.com/office/drawing/2014/main" id="{3D612CD0-A533-4150-8323-84308FE6C7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2" name="CuadroTexto 9">
          <a:extLst>
            <a:ext uri="{FF2B5EF4-FFF2-40B4-BE49-F238E27FC236}">
              <a16:creationId xmlns:a16="http://schemas.microsoft.com/office/drawing/2014/main" id="{1DD8D71A-5A0E-4894-AECC-6905D450B6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3" name="CuadroTexto 1032">
          <a:extLst>
            <a:ext uri="{FF2B5EF4-FFF2-40B4-BE49-F238E27FC236}">
              <a16:creationId xmlns:a16="http://schemas.microsoft.com/office/drawing/2014/main" id="{3B95BB9D-7D20-429C-9061-088EEA29E3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4" name="CuadroTexto 9">
          <a:extLst>
            <a:ext uri="{FF2B5EF4-FFF2-40B4-BE49-F238E27FC236}">
              <a16:creationId xmlns:a16="http://schemas.microsoft.com/office/drawing/2014/main" id="{F787788E-A11C-41C4-BEFF-CECEEFA037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5" name="CuadroTexto 1034">
          <a:extLst>
            <a:ext uri="{FF2B5EF4-FFF2-40B4-BE49-F238E27FC236}">
              <a16:creationId xmlns:a16="http://schemas.microsoft.com/office/drawing/2014/main" id="{EA0A2998-73FD-42E3-9E83-9CC1C9F000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6" name="CuadroTexto 9">
          <a:extLst>
            <a:ext uri="{FF2B5EF4-FFF2-40B4-BE49-F238E27FC236}">
              <a16:creationId xmlns:a16="http://schemas.microsoft.com/office/drawing/2014/main" id="{52AD69DA-91D7-421C-8818-46AAC6AC57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7" name="CuadroTexto 1036">
          <a:extLst>
            <a:ext uri="{FF2B5EF4-FFF2-40B4-BE49-F238E27FC236}">
              <a16:creationId xmlns:a16="http://schemas.microsoft.com/office/drawing/2014/main" id="{54724FBB-9C98-40CA-B514-D8F4910250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8" name="CuadroTexto 9">
          <a:extLst>
            <a:ext uri="{FF2B5EF4-FFF2-40B4-BE49-F238E27FC236}">
              <a16:creationId xmlns:a16="http://schemas.microsoft.com/office/drawing/2014/main" id="{D9736F55-2278-41E4-B8C4-E7DB1B8636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9" name="CuadroTexto 1038">
          <a:extLst>
            <a:ext uri="{FF2B5EF4-FFF2-40B4-BE49-F238E27FC236}">
              <a16:creationId xmlns:a16="http://schemas.microsoft.com/office/drawing/2014/main" id="{870E6F9B-C1C5-4BBA-9B6D-973FB9A448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0" name="CuadroTexto 9">
          <a:extLst>
            <a:ext uri="{FF2B5EF4-FFF2-40B4-BE49-F238E27FC236}">
              <a16:creationId xmlns:a16="http://schemas.microsoft.com/office/drawing/2014/main" id="{01A2018D-90AA-446B-9374-C3A2E6385D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1" name="CuadroTexto 1040">
          <a:extLst>
            <a:ext uri="{FF2B5EF4-FFF2-40B4-BE49-F238E27FC236}">
              <a16:creationId xmlns:a16="http://schemas.microsoft.com/office/drawing/2014/main" id="{93702640-FC3E-417B-BCAA-CADB53B5DC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2" name="CuadroTexto 9">
          <a:extLst>
            <a:ext uri="{FF2B5EF4-FFF2-40B4-BE49-F238E27FC236}">
              <a16:creationId xmlns:a16="http://schemas.microsoft.com/office/drawing/2014/main" id="{D2A4C65A-9BE5-4174-9AE7-42B2C5502D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3" name="CuadroTexto 1042">
          <a:extLst>
            <a:ext uri="{FF2B5EF4-FFF2-40B4-BE49-F238E27FC236}">
              <a16:creationId xmlns:a16="http://schemas.microsoft.com/office/drawing/2014/main" id="{D8BD957C-9672-469D-A6D8-81BA94A09A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4" name="CuadroTexto 9">
          <a:extLst>
            <a:ext uri="{FF2B5EF4-FFF2-40B4-BE49-F238E27FC236}">
              <a16:creationId xmlns:a16="http://schemas.microsoft.com/office/drawing/2014/main" id="{2F863FD8-8FB7-41F6-921B-9229E3F11F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5" name="CuadroTexto 9">
          <a:extLst>
            <a:ext uri="{FF2B5EF4-FFF2-40B4-BE49-F238E27FC236}">
              <a16:creationId xmlns:a16="http://schemas.microsoft.com/office/drawing/2014/main" id="{C73924BF-3866-4FD9-96F6-8450C5FF16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6" name="CuadroTexto 9">
          <a:extLst>
            <a:ext uri="{FF2B5EF4-FFF2-40B4-BE49-F238E27FC236}">
              <a16:creationId xmlns:a16="http://schemas.microsoft.com/office/drawing/2014/main" id="{AC6C96B6-9C21-4783-A3FA-DB48D60CE5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6675E0D5-7B25-46D3-96C0-237FADD08A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8" name="CuadroTexto 9">
          <a:extLst>
            <a:ext uri="{FF2B5EF4-FFF2-40B4-BE49-F238E27FC236}">
              <a16:creationId xmlns:a16="http://schemas.microsoft.com/office/drawing/2014/main" id="{E52E1ACA-1AF6-4105-B38B-B134D39A6C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A410E77C-A430-4125-9C3F-D136C64D27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0" name="CuadroTexto 8">
          <a:extLst>
            <a:ext uri="{FF2B5EF4-FFF2-40B4-BE49-F238E27FC236}">
              <a16:creationId xmlns:a16="http://schemas.microsoft.com/office/drawing/2014/main" id="{E40B25AF-BA27-404D-9545-D0221B023A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1" name="CuadroTexto 9">
          <a:extLst>
            <a:ext uri="{FF2B5EF4-FFF2-40B4-BE49-F238E27FC236}">
              <a16:creationId xmlns:a16="http://schemas.microsoft.com/office/drawing/2014/main" id="{2BE4A7FE-1A05-48D3-A0B3-68106AFEE1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B535C8CC-A0E6-4A3B-8D2D-F0D807A157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82924C55-A8B1-4D31-B80A-DD19811E9C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4" name="CuadroTexto 8">
          <a:extLst>
            <a:ext uri="{FF2B5EF4-FFF2-40B4-BE49-F238E27FC236}">
              <a16:creationId xmlns:a16="http://schemas.microsoft.com/office/drawing/2014/main" id="{84F9BF18-8779-4CBF-AEFB-47E0C74269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5" name="CuadroTexto 9">
          <a:extLst>
            <a:ext uri="{FF2B5EF4-FFF2-40B4-BE49-F238E27FC236}">
              <a16:creationId xmlns:a16="http://schemas.microsoft.com/office/drawing/2014/main" id="{3C5F605B-91F3-4048-A78F-A4DD7042C8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6" name="CuadroTexto 1055">
          <a:extLst>
            <a:ext uri="{FF2B5EF4-FFF2-40B4-BE49-F238E27FC236}">
              <a16:creationId xmlns:a16="http://schemas.microsoft.com/office/drawing/2014/main" id="{96405687-8F57-45C6-8A70-7A73ECF47F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7" name="CuadroTexto 1056">
          <a:extLst>
            <a:ext uri="{FF2B5EF4-FFF2-40B4-BE49-F238E27FC236}">
              <a16:creationId xmlns:a16="http://schemas.microsoft.com/office/drawing/2014/main" id="{A767504D-E95C-4001-BEDB-9003D3A5D0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8" name="CuadroTexto 9">
          <a:extLst>
            <a:ext uri="{FF2B5EF4-FFF2-40B4-BE49-F238E27FC236}">
              <a16:creationId xmlns:a16="http://schemas.microsoft.com/office/drawing/2014/main" id="{BF3433C4-4D6D-41A6-9BA8-E69EE3D7D3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9" name="CuadroTexto 1058">
          <a:extLst>
            <a:ext uri="{FF2B5EF4-FFF2-40B4-BE49-F238E27FC236}">
              <a16:creationId xmlns:a16="http://schemas.microsoft.com/office/drawing/2014/main" id="{1A4D1A42-E5BD-4832-AE5B-C064B96C2D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0" name="CuadroTexto 9">
          <a:extLst>
            <a:ext uri="{FF2B5EF4-FFF2-40B4-BE49-F238E27FC236}">
              <a16:creationId xmlns:a16="http://schemas.microsoft.com/office/drawing/2014/main" id="{EFC4D84C-075C-4C9E-85B4-B2B9495311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1" name="CuadroTexto 9">
          <a:extLst>
            <a:ext uri="{FF2B5EF4-FFF2-40B4-BE49-F238E27FC236}">
              <a16:creationId xmlns:a16="http://schemas.microsoft.com/office/drawing/2014/main" id="{F1F9C2FC-0A77-4B14-8EDA-C6C31747BE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2" name="CuadroTexto 9">
          <a:extLst>
            <a:ext uri="{FF2B5EF4-FFF2-40B4-BE49-F238E27FC236}">
              <a16:creationId xmlns:a16="http://schemas.microsoft.com/office/drawing/2014/main" id="{27C9408F-F769-4655-9A2C-0426D80946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3" name="CuadroTexto 1062">
          <a:extLst>
            <a:ext uri="{FF2B5EF4-FFF2-40B4-BE49-F238E27FC236}">
              <a16:creationId xmlns:a16="http://schemas.microsoft.com/office/drawing/2014/main" id="{BBE401E0-21F1-4DE5-A748-0FC5D7F5F7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4" name="CuadroTexto 9">
          <a:extLst>
            <a:ext uri="{FF2B5EF4-FFF2-40B4-BE49-F238E27FC236}">
              <a16:creationId xmlns:a16="http://schemas.microsoft.com/office/drawing/2014/main" id="{2C457AEB-508A-432F-A4BC-A04725F1B7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5B1B87EB-EC4A-4B41-AA18-626B77CEFB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6" name="CuadroTexto 9">
          <a:extLst>
            <a:ext uri="{FF2B5EF4-FFF2-40B4-BE49-F238E27FC236}">
              <a16:creationId xmlns:a16="http://schemas.microsoft.com/office/drawing/2014/main" id="{28ED9721-6E1B-498F-A874-9DAAA423CE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7" name="CuadroTexto 1066">
          <a:extLst>
            <a:ext uri="{FF2B5EF4-FFF2-40B4-BE49-F238E27FC236}">
              <a16:creationId xmlns:a16="http://schemas.microsoft.com/office/drawing/2014/main" id="{33FBD0CD-D479-4531-A7D1-C2A28EADE8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8" name="CuadroTexto 9">
          <a:extLst>
            <a:ext uri="{FF2B5EF4-FFF2-40B4-BE49-F238E27FC236}">
              <a16:creationId xmlns:a16="http://schemas.microsoft.com/office/drawing/2014/main" id="{91FD7C47-0082-49F9-9F2E-F4DB92A5A4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801F875C-6936-41EB-A95B-FA7C24B7A9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0" name="CuadroTexto 9">
          <a:extLst>
            <a:ext uri="{FF2B5EF4-FFF2-40B4-BE49-F238E27FC236}">
              <a16:creationId xmlns:a16="http://schemas.microsoft.com/office/drawing/2014/main" id="{3C49A2C7-B2CF-462E-84E7-5E2F706912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1" name="CuadroTexto 9">
          <a:extLst>
            <a:ext uri="{FF2B5EF4-FFF2-40B4-BE49-F238E27FC236}">
              <a16:creationId xmlns:a16="http://schemas.microsoft.com/office/drawing/2014/main" id="{CAE09FCC-F9E4-45A9-A72C-1D622FA72B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2" name="CuadroTexto 9">
          <a:extLst>
            <a:ext uri="{FF2B5EF4-FFF2-40B4-BE49-F238E27FC236}">
              <a16:creationId xmlns:a16="http://schemas.microsoft.com/office/drawing/2014/main" id="{E43079AF-3EB4-4854-B83D-542EF22BB1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3" name="CuadroTexto 1072">
          <a:extLst>
            <a:ext uri="{FF2B5EF4-FFF2-40B4-BE49-F238E27FC236}">
              <a16:creationId xmlns:a16="http://schemas.microsoft.com/office/drawing/2014/main" id="{15D269F1-6699-4B06-8A5B-BA9EBFEB53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4" name="CuadroTexto 3">
          <a:extLst>
            <a:ext uri="{FF2B5EF4-FFF2-40B4-BE49-F238E27FC236}">
              <a16:creationId xmlns:a16="http://schemas.microsoft.com/office/drawing/2014/main" id="{FDB06A85-D1C0-44D2-B88A-A5C5A66AEF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5" name="CuadroTexto 7">
          <a:extLst>
            <a:ext uri="{FF2B5EF4-FFF2-40B4-BE49-F238E27FC236}">
              <a16:creationId xmlns:a16="http://schemas.microsoft.com/office/drawing/2014/main" id="{EB5A24F8-B592-4869-9643-437241C654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6" name="CuadroTexto 8">
          <a:extLst>
            <a:ext uri="{FF2B5EF4-FFF2-40B4-BE49-F238E27FC236}">
              <a16:creationId xmlns:a16="http://schemas.microsoft.com/office/drawing/2014/main" id="{51374D23-CB31-4C02-968A-C3F9679C4B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7" name="CuadroTexto 9">
          <a:extLst>
            <a:ext uri="{FF2B5EF4-FFF2-40B4-BE49-F238E27FC236}">
              <a16:creationId xmlns:a16="http://schemas.microsoft.com/office/drawing/2014/main" id="{6C96781D-8839-48D8-9DF4-121D9998B8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8" name="CuadroTexto 3">
          <a:extLst>
            <a:ext uri="{FF2B5EF4-FFF2-40B4-BE49-F238E27FC236}">
              <a16:creationId xmlns:a16="http://schemas.microsoft.com/office/drawing/2014/main" id="{07D08A5B-7103-4968-8734-B0B16F9730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9" name="CuadroTexto 1078">
          <a:extLst>
            <a:ext uri="{FF2B5EF4-FFF2-40B4-BE49-F238E27FC236}">
              <a16:creationId xmlns:a16="http://schemas.microsoft.com/office/drawing/2014/main" id="{23E4299D-4F14-4808-8E23-0CF2EF191A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0" name="CuadroTexto 1079">
          <a:extLst>
            <a:ext uri="{FF2B5EF4-FFF2-40B4-BE49-F238E27FC236}">
              <a16:creationId xmlns:a16="http://schemas.microsoft.com/office/drawing/2014/main" id="{974A7404-8C18-475A-81B0-DD58F53A10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1" name="CuadroTexto 1080">
          <a:extLst>
            <a:ext uri="{FF2B5EF4-FFF2-40B4-BE49-F238E27FC236}">
              <a16:creationId xmlns:a16="http://schemas.microsoft.com/office/drawing/2014/main" id="{60EA24A1-6753-4A69-9145-5DB52CB3BF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2" name="CuadroTexto 8">
          <a:extLst>
            <a:ext uri="{FF2B5EF4-FFF2-40B4-BE49-F238E27FC236}">
              <a16:creationId xmlns:a16="http://schemas.microsoft.com/office/drawing/2014/main" id="{1CBB15AD-95F2-4854-AC99-23C7815E33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3" name="CuadroTexto 9">
          <a:extLst>
            <a:ext uri="{FF2B5EF4-FFF2-40B4-BE49-F238E27FC236}">
              <a16:creationId xmlns:a16="http://schemas.microsoft.com/office/drawing/2014/main" id="{BAAABAE9-6EA8-4F1E-91AA-6FC04485A5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4" name="CuadroTexto 8">
          <a:extLst>
            <a:ext uri="{FF2B5EF4-FFF2-40B4-BE49-F238E27FC236}">
              <a16:creationId xmlns:a16="http://schemas.microsoft.com/office/drawing/2014/main" id="{33AF0218-A496-4686-92B8-46EE79B81F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5" name="CuadroTexto 9">
          <a:extLst>
            <a:ext uri="{FF2B5EF4-FFF2-40B4-BE49-F238E27FC236}">
              <a16:creationId xmlns:a16="http://schemas.microsoft.com/office/drawing/2014/main" id="{0DEA4380-5691-4122-B5CA-3A9D76AD22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6" name="CuadroTexto 8">
          <a:extLst>
            <a:ext uri="{FF2B5EF4-FFF2-40B4-BE49-F238E27FC236}">
              <a16:creationId xmlns:a16="http://schemas.microsoft.com/office/drawing/2014/main" id="{09E12A54-DD11-4330-AC2F-CD54217A29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7" name="CuadroTexto 9">
          <a:extLst>
            <a:ext uri="{FF2B5EF4-FFF2-40B4-BE49-F238E27FC236}">
              <a16:creationId xmlns:a16="http://schemas.microsoft.com/office/drawing/2014/main" id="{34BD3D62-9337-49AF-989E-40D4E4C49F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8" name="CuadroTexto 1087">
          <a:extLst>
            <a:ext uri="{FF2B5EF4-FFF2-40B4-BE49-F238E27FC236}">
              <a16:creationId xmlns:a16="http://schemas.microsoft.com/office/drawing/2014/main" id="{5C57B68E-B23E-4A0F-A594-6BC3F83C4A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AD90E0A9-67A9-4D90-AD3D-1E98E82383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0" name="CuadroTexto 3">
          <a:extLst>
            <a:ext uri="{FF2B5EF4-FFF2-40B4-BE49-F238E27FC236}">
              <a16:creationId xmlns:a16="http://schemas.microsoft.com/office/drawing/2014/main" id="{564EB1D1-9229-40DA-91E3-D11DA37BE8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1" name="CuadroTexto 7">
          <a:extLst>
            <a:ext uri="{FF2B5EF4-FFF2-40B4-BE49-F238E27FC236}">
              <a16:creationId xmlns:a16="http://schemas.microsoft.com/office/drawing/2014/main" id="{C7F3A889-2F06-43B7-9B9F-9248D94A97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2" name="CuadroTexto 8">
          <a:extLst>
            <a:ext uri="{FF2B5EF4-FFF2-40B4-BE49-F238E27FC236}">
              <a16:creationId xmlns:a16="http://schemas.microsoft.com/office/drawing/2014/main" id="{D05313AF-F5C7-41BC-B014-D3E4EA4A19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3" name="CuadroTexto 9">
          <a:extLst>
            <a:ext uri="{FF2B5EF4-FFF2-40B4-BE49-F238E27FC236}">
              <a16:creationId xmlns:a16="http://schemas.microsoft.com/office/drawing/2014/main" id="{2A00C9B7-C802-48F4-A2ED-31BB8E57C2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4" name="CuadroTexto 3">
          <a:extLst>
            <a:ext uri="{FF2B5EF4-FFF2-40B4-BE49-F238E27FC236}">
              <a16:creationId xmlns:a16="http://schemas.microsoft.com/office/drawing/2014/main" id="{258B4395-9B75-4DCB-8A28-1D0B40CAE3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5" name="CuadroTexto 1094">
          <a:extLst>
            <a:ext uri="{FF2B5EF4-FFF2-40B4-BE49-F238E27FC236}">
              <a16:creationId xmlns:a16="http://schemas.microsoft.com/office/drawing/2014/main" id="{4F3321DA-3AFE-4044-9FE2-808E4E0156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6" name="CuadroTexto 1095">
          <a:extLst>
            <a:ext uri="{FF2B5EF4-FFF2-40B4-BE49-F238E27FC236}">
              <a16:creationId xmlns:a16="http://schemas.microsoft.com/office/drawing/2014/main" id="{CF879260-DD34-4A55-814F-EEC6F2B83D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0C87531B-7CD8-4801-B46A-1D2996FD0A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8" name="CuadroTexto 3">
          <a:extLst>
            <a:ext uri="{FF2B5EF4-FFF2-40B4-BE49-F238E27FC236}">
              <a16:creationId xmlns:a16="http://schemas.microsoft.com/office/drawing/2014/main" id="{146A3C30-83EA-4686-869A-CF203AE677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9" name="CuadroTexto 7">
          <a:extLst>
            <a:ext uri="{FF2B5EF4-FFF2-40B4-BE49-F238E27FC236}">
              <a16:creationId xmlns:a16="http://schemas.microsoft.com/office/drawing/2014/main" id="{287EC894-EA13-44BE-ABD2-D8902F8B71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0" name="CuadroTexto 8">
          <a:extLst>
            <a:ext uri="{FF2B5EF4-FFF2-40B4-BE49-F238E27FC236}">
              <a16:creationId xmlns:a16="http://schemas.microsoft.com/office/drawing/2014/main" id="{9A9410EC-BB18-4414-BEA4-4984884840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1" name="CuadroTexto 9">
          <a:extLst>
            <a:ext uri="{FF2B5EF4-FFF2-40B4-BE49-F238E27FC236}">
              <a16:creationId xmlns:a16="http://schemas.microsoft.com/office/drawing/2014/main" id="{6F6A44E0-535F-42CD-8B82-98420F6844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2" name="CuadroTexto 3">
          <a:extLst>
            <a:ext uri="{FF2B5EF4-FFF2-40B4-BE49-F238E27FC236}">
              <a16:creationId xmlns:a16="http://schemas.microsoft.com/office/drawing/2014/main" id="{E31D0D21-45A0-4468-A66A-A73DFD9770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3" name="CuadroTexto 1102">
          <a:extLst>
            <a:ext uri="{FF2B5EF4-FFF2-40B4-BE49-F238E27FC236}">
              <a16:creationId xmlns:a16="http://schemas.microsoft.com/office/drawing/2014/main" id="{6802FCE0-FD7F-4FA5-8162-353064AB95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4" name="CuadroTexto 1103">
          <a:extLst>
            <a:ext uri="{FF2B5EF4-FFF2-40B4-BE49-F238E27FC236}">
              <a16:creationId xmlns:a16="http://schemas.microsoft.com/office/drawing/2014/main" id="{33199A6A-DB52-45C0-AB76-BBFA6E4EF3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5" name="CuadroTexto 1104">
          <a:extLst>
            <a:ext uri="{FF2B5EF4-FFF2-40B4-BE49-F238E27FC236}">
              <a16:creationId xmlns:a16="http://schemas.microsoft.com/office/drawing/2014/main" id="{BF328EBC-0797-4C6D-8B17-FAFC5BED65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6" name="CuadroTexto 8">
          <a:extLst>
            <a:ext uri="{FF2B5EF4-FFF2-40B4-BE49-F238E27FC236}">
              <a16:creationId xmlns:a16="http://schemas.microsoft.com/office/drawing/2014/main" id="{83D16753-E576-4875-9D75-AE83570B6E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7" name="CuadroTexto 9">
          <a:extLst>
            <a:ext uri="{FF2B5EF4-FFF2-40B4-BE49-F238E27FC236}">
              <a16:creationId xmlns:a16="http://schemas.microsoft.com/office/drawing/2014/main" id="{F9F84AA5-9617-47F0-80A6-F967663CCE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8" name="CuadroTexto 8">
          <a:extLst>
            <a:ext uri="{FF2B5EF4-FFF2-40B4-BE49-F238E27FC236}">
              <a16:creationId xmlns:a16="http://schemas.microsoft.com/office/drawing/2014/main" id="{EB469693-84E4-4D99-8CBA-8FA9E243F9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9" name="CuadroTexto 9">
          <a:extLst>
            <a:ext uri="{FF2B5EF4-FFF2-40B4-BE49-F238E27FC236}">
              <a16:creationId xmlns:a16="http://schemas.microsoft.com/office/drawing/2014/main" id="{FEA86DC0-BB1C-4903-8902-2439E15FE4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0" name="CuadroTexto 8">
          <a:extLst>
            <a:ext uri="{FF2B5EF4-FFF2-40B4-BE49-F238E27FC236}">
              <a16:creationId xmlns:a16="http://schemas.microsoft.com/office/drawing/2014/main" id="{BA71DD1C-7FFA-49B6-9A09-4A5847C3F9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1" name="CuadroTexto 9">
          <a:extLst>
            <a:ext uri="{FF2B5EF4-FFF2-40B4-BE49-F238E27FC236}">
              <a16:creationId xmlns:a16="http://schemas.microsoft.com/office/drawing/2014/main" id="{53317B86-084A-4F1C-827C-FCD605E462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2" name="CuadroTexto 1111">
          <a:extLst>
            <a:ext uri="{FF2B5EF4-FFF2-40B4-BE49-F238E27FC236}">
              <a16:creationId xmlns:a16="http://schemas.microsoft.com/office/drawing/2014/main" id="{100E2D34-7926-4AD5-9760-F222BE4870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D4368850-8E30-44CA-94D4-96C6ED3F1D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4" name="CuadroTexto 3">
          <a:extLst>
            <a:ext uri="{FF2B5EF4-FFF2-40B4-BE49-F238E27FC236}">
              <a16:creationId xmlns:a16="http://schemas.microsoft.com/office/drawing/2014/main" id="{8DBBCA97-4F98-4CC6-AFAD-530589BF04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5" name="CuadroTexto 7">
          <a:extLst>
            <a:ext uri="{FF2B5EF4-FFF2-40B4-BE49-F238E27FC236}">
              <a16:creationId xmlns:a16="http://schemas.microsoft.com/office/drawing/2014/main" id="{142DD8BA-E993-4C65-86A3-A92B3ADBDD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6" name="CuadroTexto 8">
          <a:extLst>
            <a:ext uri="{FF2B5EF4-FFF2-40B4-BE49-F238E27FC236}">
              <a16:creationId xmlns:a16="http://schemas.microsoft.com/office/drawing/2014/main" id="{903804AE-E65B-408E-8114-D9A8A2247D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7" name="CuadroTexto 9">
          <a:extLst>
            <a:ext uri="{FF2B5EF4-FFF2-40B4-BE49-F238E27FC236}">
              <a16:creationId xmlns:a16="http://schemas.microsoft.com/office/drawing/2014/main" id="{CC4A6A21-3385-4AC5-8017-BDF4F4BCFE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8" name="CuadroTexto 3">
          <a:extLst>
            <a:ext uri="{FF2B5EF4-FFF2-40B4-BE49-F238E27FC236}">
              <a16:creationId xmlns:a16="http://schemas.microsoft.com/office/drawing/2014/main" id="{50E7DFEF-07C8-46F3-8F3B-52AA9260A7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9" name="CuadroTexto 1118">
          <a:extLst>
            <a:ext uri="{FF2B5EF4-FFF2-40B4-BE49-F238E27FC236}">
              <a16:creationId xmlns:a16="http://schemas.microsoft.com/office/drawing/2014/main" id="{402A079C-D908-4887-801A-58DA11BD35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0" name="CuadroTexto 1119">
          <a:extLst>
            <a:ext uri="{FF2B5EF4-FFF2-40B4-BE49-F238E27FC236}">
              <a16:creationId xmlns:a16="http://schemas.microsoft.com/office/drawing/2014/main" id="{34F0E121-7540-4A0D-87E6-FEB8E02B65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1" name="CuadroTexto 1120">
          <a:extLst>
            <a:ext uri="{FF2B5EF4-FFF2-40B4-BE49-F238E27FC236}">
              <a16:creationId xmlns:a16="http://schemas.microsoft.com/office/drawing/2014/main" id="{14530737-D011-488C-866D-A5E83A8581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2" name="CuadroTexto 8">
          <a:extLst>
            <a:ext uri="{FF2B5EF4-FFF2-40B4-BE49-F238E27FC236}">
              <a16:creationId xmlns:a16="http://schemas.microsoft.com/office/drawing/2014/main" id="{99034FD2-9B33-4C3E-A8AE-3E87484AE0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3" name="CuadroTexto 9">
          <a:extLst>
            <a:ext uri="{FF2B5EF4-FFF2-40B4-BE49-F238E27FC236}">
              <a16:creationId xmlns:a16="http://schemas.microsoft.com/office/drawing/2014/main" id="{FDCB7FCE-E0A7-4D9F-8269-E225C3C867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4" name="CuadroTexto 1123">
          <a:extLst>
            <a:ext uri="{FF2B5EF4-FFF2-40B4-BE49-F238E27FC236}">
              <a16:creationId xmlns:a16="http://schemas.microsoft.com/office/drawing/2014/main" id="{EB152B4E-290C-4BC6-9600-6179CDB57F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96E7FC90-1299-479F-8E58-A15218392F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6" name="CuadroTexto 8">
          <a:extLst>
            <a:ext uri="{FF2B5EF4-FFF2-40B4-BE49-F238E27FC236}">
              <a16:creationId xmlns:a16="http://schemas.microsoft.com/office/drawing/2014/main" id="{E473D4DE-77AC-4EAD-BED2-4719174700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7" name="CuadroTexto 9">
          <a:extLst>
            <a:ext uri="{FF2B5EF4-FFF2-40B4-BE49-F238E27FC236}">
              <a16:creationId xmlns:a16="http://schemas.microsoft.com/office/drawing/2014/main" id="{197F76B7-C843-476B-85AB-361A9FA0F5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8" name="CuadroTexto 1127">
          <a:extLst>
            <a:ext uri="{FF2B5EF4-FFF2-40B4-BE49-F238E27FC236}">
              <a16:creationId xmlns:a16="http://schemas.microsoft.com/office/drawing/2014/main" id="{FF17003F-FECC-4960-8800-ABDE331F10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9" name="CuadroTexto 1128">
          <a:extLst>
            <a:ext uri="{FF2B5EF4-FFF2-40B4-BE49-F238E27FC236}">
              <a16:creationId xmlns:a16="http://schemas.microsoft.com/office/drawing/2014/main" id="{5B52D251-678D-47DF-997C-E576B41CCA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0" name="CuadroTexto 9">
          <a:extLst>
            <a:ext uri="{FF2B5EF4-FFF2-40B4-BE49-F238E27FC236}">
              <a16:creationId xmlns:a16="http://schemas.microsoft.com/office/drawing/2014/main" id="{F5DF2735-E14B-44AD-A1BB-4CBFC3945E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1" name="CuadroTexto 1130">
          <a:extLst>
            <a:ext uri="{FF2B5EF4-FFF2-40B4-BE49-F238E27FC236}">
              <a16:creationId xmlns:a16="http://schemas.microsoft.com/office/drawing/2014/main" id="{013CA29B-E1DD-4CD4-8CE4-782C1E95B9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2" name="CuadroTexto 9">
          <a:extLst>
            <a:ext uri="{FF2B5EF4-FFF2-40B4-BE49-F238E27FC236}">
              <a16:creationId xmlns:a16="http://schemas.microsoft.com/office/drawing/2014/main" id="{8749FCA6-14C0-4452-8E68-3A9D310632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3" name="CuadroTexto 9">
          <a:extLst>
            <a:ext uri="{FF2B5EF4-FFF2-40B4-BE49-F238E27FC236}">
              <a16:creationId xmlns:a16="http://schemas.microsoft.com/office/drawing/2014/main" id="{3520C331-45A9-44C7-88A2-3FFEAE6165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4" name="CuadroTexto 9">
          <a:extLst>
            <a:ext uri="{FF2B5EF4-FFF2-40B4-BE49-F238E27FC236}">
              <a16:creationId xmlns:a16="http://schemas.microsoft.com/office/drawing/2014/main" id="{9EA5A8BB-6609-49CC-9332-8C76D31567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5" name="CuadroTexto 1134">
          <a:extLst>
            <a:ext uri="{FF2B5EF4-FFF2-40B4-BE49-F238E27FC236}">
              <a16:creationId xmlns:a16="http://schemas.microsoft.com/office/drawing/2014/main" id="{E4301153-1434-4A1E-AC67-01928F64A3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6" name="CuadroTexto 9">
          <a:extLst>
            <a:ext uri="{FF2B5EF4-FFF2-40B4-BE49-F238E27FC236}">
              <a16:creationId xmlns:a16="http://schemas.microsoft.com/office/drawing/2014/main" id="{23B7179E-E34C-4376-8BB1-C78A5AA304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7" name="CuadroTexto 1136">
          <a:extLst>
            <a:ext uri="{FF2B5EF4-FFF2-40B4-BE49-F238E27FC236}">
              <a16:creationId xmlns:a16="http://schemas.microsoft.com/office/drawing/2014/main" id="{4E6F038C-BB1E-44BE-935A-6F0BA66279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8" name="CuadroTexto 8">
          <a:extLst>
            <a:ext uri="{FF2B5EF4-FFF2-40B4-BE49-F238E27FC236}">
              <a16:creationId xmlns:a16="http://schemas.microsoft.com/office/drawing/2014/main" id="{C7DDA887-0E45-4EFE-99B2-4A3F75F8D5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9" name="CuadroTexto 9">
          <a:extLst>
            <a:ext uri="{FF2B5EF4-FFF2-40B4-BE49-F238E27FC236}">
              <a16:creationId xmlns:a16="http://schemas.microsoft.com/office/drawing/2014/main" id="{73FEA87A-ADA4-40E6-A242-B0CDB1CFED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0" name="CuadroTexto 1139">
          <a:extLst>
            <a:ext uri="{FF2B5EF4-FFF2-40B4-BE49-F238E27FC236}">
              <a16:creationId xmlns:a16="http://schemas.microsoft.com/office/drawing/2014/main" id="{E94BAA84-0918-45BD-8153-BEF7E34A8B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1" name="CuadroTexto 1140">
          <a:extLst>
            <a:ext uri="{FF2B5EF4-FFF2-40B4-BE49-F238E27FC236}">
              <a16:creationId xmlns:a16="http://schemas.microsoft.com/office/drawing/2014/main" id="{7C8BC492-0615-4F96-B4FC-B45FAC8537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2" name="CuadroTexto 8">
          <a:extLst>
            <a:ext uri="{FF2B5EF4-FFF2-40B4-BE49-F238E27FC236}">
              <a16:creationId xmlns:a16="http://schemas.microsoft.com/office/drawing/2014/main" id="{959B0233-770F-4A3C-9D7D-89233821C8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3" name="CuadroTexto 9">
          <a:extLst>
            <a:ext uri="{FF2B5EF4-FFF2-40B4-BE49-F238E27FC236}">
              <a16:creationId xmlns:a16="http://schemas.microsoft.com/office/drawing/2014/main" id="{2F36F6C6-6D3C-4E40-82DD-734E39A9CF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4" name="CuadroTexto 1143">
          <a:extLst>
            <a:ext uri="{FF2B5EF4-FFF2-40B4-BE49-F238E27FC236}">
              <a16:creationId xmlns:a16="http://schemas.microsoft.com/office/drawing/2014/main" id="{98DE518D-15F4-49D1-BDFD-E26ED23444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5" name="CuadroTexto 1144">
          <a:extLst>
            <a:ext uri="{FF2B5EF4-FFF2-40B4-BE49-F238E27FC236}">
              <a16:creationId xmlns:a16="http://schemas.microsoft.com/office/drawing/2014/main" id="{658379E6-47A8-4AFB-9524-E89399D69E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6" name="CuadroTexto 3">
          <a:extLst>
            <a:ext uri="{FF2B5EF4-FFF2-40B4-BE49-F238E27FC236}">
              <a16:creationId xmlns:a16="http://schemas.microsoft.com/office/drawing/2014/main" id="{C0E9069A-45FC-4BED-B4FF-FF5D9D4A8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7" name="CuadroTexto 7">
          <a:extLst>
            <a:ext uri="{FF2B5EF4-FFF2-40B4-BE49-F238E27FC236}">
              <a16:creationId xmlns:a16="http://schemas.microsoft.com/office/drawing/2014/main" id="{6EA56F22-AB49-472B-96F8-499ADD5D8E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8" name="CuadroTexto 8">
          <a:extLst>
            <a:ext uri="{FF2B5EF4-FFF2-40B4-BE49-F238E27FC236}">
              <a16:creationId xmlns:a16="http://schemas.microsoft.com/office/drawing/2014/main" id="{12DF1830-34EB-494C-9D14-EC6210BEC2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9" name="CuadroTexto 9">
          <a:extLst>
            <a:ext uri="{FF2B5EF4-FFF2-40B4-BE49-F238E27FC236}">
              <a16:creationId xmlns:a16="http://schemas.microsoft.com/office/drawing/2014/main" id="{1AFE5B50-171B-4AF3-ABAD-97D3546830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0" name="CuadroTexto 3">
          <a:extLst>
            <a:ext uri="{FF2B5EF4-FFF2-40B4-BE49-F238E27FC236}">
              <a16:creationId xmlns:a16="http://schemas.microsoft.com/office/drawing/2014/main" id="{12CB2093-7EEC-4F63-BD7E-85B8F7B839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1" name="CuadroTexto 1150">
          <a:extLst>
            <a:ext uri="{FF2B5EF4-FFF2-40B4-BE49-F238E27FC236}">
              <a16:creationId xmlns:a16="http://schemas.microsoft.com/office/drawing/2014/main" id="{CD55F2A3-D279-4045-B1F3-46C0FA23EC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2" name="CuadroTexto 1151">
          <a:extLst>
            <a:ext uri="{FF2B5EF4-FFF2-40B4-BE49-F238E27FC236}">
              <a16:creationId xmlns:a16="http://schemas.microsoft.com/office/drawing/2014/main" id="{773B50F5-F5E4-4224-853E-0D59B16689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3" name="CuadroTexto 1152">
          <a:extLst>
            <a:ext uri="{FF2B5EF4-FFF2-40B4-BE49-F238E27FC236}">
              <a16:creationId xmlns:a16="http://schemas.microsoft.com/office/drawing/2014/main" id="{E8870649-CD21-4377-A799-21C847BCC4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4" name="CuadroTexto 8">
          <a:extLst>
            <a:ext uri="{FF2B5EF4-FFF2-40B4-BE49-F238E27FC236}">
              <a16:creationId xmlns:a16="http://schemas.microsoft.com/office/drawing/2014/main" id="{F9F7B68D-955C-443F-96CA-6AEDE42609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5" name="CuadroTexto 9">
          <a:extLst>
            <a:ext uri="{FF2B5EF4-FFF2-40B4-BE49-F238E27FC236}">
              <a16:creationId xmlns:a16="http://schemas.microsoft.com/office/drawing/2014/main" id="{5AB15D6E-463F-470C-B164-22E740CFB7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6" name="CuadroTexto 8">
          <a:extLst>
            <a:ext uri="{FF2B5EF4-FFF2-40B4-BE49-F238E27FC236}">
              <a16:creationId xmlns:a16="http://schemas.microsoft.com/office/drawing/2014/main" id="{58E99740-D320-46CC-8AF9-4E7C7E9716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7" name="CuadroTexto 9">
          <a:extLst>
            <a:ext uri="{FF2B5EF4-FFF2-40B4-BE49-F238E27FC236}">
              <a16:creationId xmlns:a16="http://schemas.microsoft.com/office/drawing/2014/main" id="{2E6C5C85-16CD-45D3-A10C-A63F3CBDC7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8" name="CuadroTexto 8">
          <a:extLst>
            <a:ext uri="{FF2B5EF4-FFF2-40B4-BE49-F238E27FC236}">
              <a16:creationId xmlns:a16="http://schemas.microsoft.com/office/drawing/2014/main" id="{8EA303E4-1A5D-4160-9E5F-390B838A44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9" name="CuadroTexto 9">
          <a:extLst>
            <a:ext uri="{FF2B5EF4-FFF2-40B4-BE49-F238E27FC236}">
              <a16:creationId xmlns:a16="http://schemas.microsoft.com/office/drawing/2014/main" id="{36540C6A-AB0E-4C1E-8239-D47D4C5405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0" name="CuadroTexto 1159">
          <a:extLst>
            <a:ext uri="{FF2B5EF4-FFF2-40B4-BE49-F238E27FC236}">
              <a16:creationId xmlns:a16="http://schemas.microsoft.com/office/drawing/2014/main" id="{6281DA72-6829-4B29-A495-30B26C3611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1" name="CuadroTexto 1160">
          <a:extLst>
            <a:ext uri="{FF2B5EF4-FFF2-40B4-BE49-F238E27FC236}">
              <a16:creationId xmlns:a16="http://schemas.microsoft.com/office/drawing/2014/main" id="{27758307-496B-4DD8-8AA1-01196A4A03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2" name="CuadroTexto 3">
          <a:extLst>
            <a:ext uri="{FF2B5EF4-FFF2-40B4-BE49-F238E27FC236}">
              <a16:creationId xmlns:a16="http://schemas.microsoft.com/office/drawing/2014/main" id="{5A5CFDE2-703D-4CE2-B9EA-AD9AE27670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3" name="CuadroTexto 7">
          <a:extLst>
            <a:ext uri="{FF2B5EF4-FFF2-40B4-BE49-F238E27FC236}">
              <a16:creationId xmlns:a16="http://schemas.microsoft.com/office/drawing/2014/main" id="{9D7CDB78-E740-407C-AE26-91F1319679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4" name="CuadroTexto 8">
          <a:extLst>
            <a:ext uri="{FF2B5EF4-FFF2-40B4-BE49-F238E27FC236}">
              <a16:creationId xmlns:a16="http://schemas.microsoft.com/office/drawing/2014/main" id="{A9B52AAA-C53A-46F0-94BD-0445F3E375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5" name="CuadroTexto 9">
          <a:extLst>
            <a:ext uri="{FF2B5EF4-FFF2-40B4-BE49-F238E27FC236}">
              <a16:creationId xmlns:a16="http://schemas.microsoft.com/office/drawing/2014/main" id="{51FA7F90-8966-4CD7-B4E5-C8726BF4EA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6" name="CuadroTexto 3">
          <a:extLst>
            <a:ext uri="{FF2B5EF4-FFF2-40B4-BE49-F238E27FC236}">
              <a16:creationId xmlns:a16="http://schemas.microsoft.com/office/drawing/2014/main" id="{B688D683-EE0C-4963-B8CE-F44D60E251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7" name="CuadroTexto 1166">
          <a:extLst>
            <a:ext uri="{FF2B5EF4-FFF2-40B4-BE49-F238E27FC236}">
              <a16:creationId xmlns:a16="http://schemas.microsoft.com/office/drawing/2014/main" id="{A294064A-7C65-4C5C-9F99-ACA600A8F2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8" name="CuadroTexto 1167">
          <a:extLst>
            <a:ext uri="{FF2B5EF4-FFF2-40B4-BE49-F238E27FC236}">
              <a16:creationId xmlns:a16="http://schemas.microsoft.com/office/drawing/2014/main" id="{F93B3D4A-338F-4CC9-8445-6182F024F9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9" name="CuadroTexto 1168">
          <a:extLst>
            <a:ext uri="{FF2B5EF4-FFF2-40B4-BE49-F238E27FC236}">
              <a16:creationId xmlns:a16="http://schemas.microsoft.com/office/drawing/2014/main" id="{B6519FE2-F058-4AD4-A447-01370F7C12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0" name="CuadroTexto 3">
          <a:extLst>
            <a:ext uri="{FF2B5EF4-FFF2-40B4-BE49-F238E27FC236}">
              <a16:creationId xmlns:a16="http://schemas.microsoft.com/office/drawing/2014/main" id="{5565B66F-60F7-4890-A7A8-023B4DFD35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1" name="CuadroTexto 7">
          <a:extLst>
            <a:ext uri="{FF2B5EF4-FFF2-40B4-BE49-F238E27FC236}">
              <a16:creationId xmlns:a16="http://schemas.microsoft.com/office/drawing/2014/main" id="{810D0C58-E749-4610-A430-19991CFDC1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2" name="CuadroTexto 8">
          <a:extLst>
            <a:ext uri="{FF2B5EF4-FFF2-40B4-BE49-F238E27FC236}">
              <a16:creationId xmlns:a16="http://schemas.microsoft.com/office/drawing/2014/main" id="{7819607A-0645-40EF-8CE8-7D3920F916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3" name="CuadroTexto 9">
          <a:extLst>
            <a:ext uri="{FF2B5EF4-FFF2-40B4-BE49-F238E27FC236}">
              <a16:creationId xmlns:a16="http://schemas.microsoft.com/office/drawing/2014/main" id="{65F1347A-BE98-434F-B697-49E32B7814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4" name="CuadroTexto 3">
          <a:extLst>
            <a:ext uri="{FF2B5EF4-FFF2-40B4-BE49-F238E27FC236}">
              <a16:creationId xmlns:a16="http://schemas.microsoft.com/office/drawing/2014/main" id="{A6CE61AA-055A-4234-AD57-E982442176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5" name="CuadroTexto 1174">
          <a:extLst>
            <a:ext uri="{FF2B5EF4-FFF2-40B4-BE49-F238E27FC236}">
              <a16:creationId xmlns:a16="http://schemas.microsoft.com/office/drawing/2014/main" id="{DFEA2CC1-0759-4471-A390-0AA802E471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6" name="CuadroTexto 1175">
          <a:extLst>
            <a:ext uri="{FF2B5EF4-FFF2-40B4-BE49-F238E27FC236}">
              <a16:creationId xmlns:a16="http://schemas.microsoft.com/office/drawing/2014/main" id="{435C315A-7776-418B-A04E-FC793EEBF5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7" name="CuadroTexto 1176">
          <a:extLst>
            <a:ext uri="{FF2B5EF4-FFF2-40B4-BE49-F238E27FC236}">
              <a16:creationId xmlns:a16="http://schemas.microsoft.com/office/drawing/2014/main" id="{FB5B7B8A-5748-40CF-BB39-0F28D7F9F0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8" name="CuadroTexto 8">
          <a:extLst>
            <a:ext uri="{FF2B5EF4-FFF2-40B4-BE49-F238E27FC236}">
              <a16:creationId xmlns:a16="http://schemas.microsoft.com/office/drawing/2014/main" id="{368355EB-3E77-4B0D-A36C-EFCD1E645F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9" name="CuadroTexto 9">
          <a:extLst>
            <a:ext uri="{FF2B5EF4-FFF2-40B4-BE49-F238E27FC236}">
              <a16:creationId xmlns:a16="http://schemas.microsoft.com/office/drawing/2014/main" id="{A8E8F0A5-1416-4BFF-A456-DFA861440F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0" name="CuadroTexto 8">
          <a:extLst>
            <a:ext uri="{FF2B5EF4-FFF2-40B4-BE49-F238E27FC236}">
              <a16:creationId xmlns:a16="http://schemas.microsoft.com/office/drawing/2014/main" id="{51CA9FF1-175A-4A83-80FD-2B5BA90370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1" name="CuadroTexto 9">
          <a:extLst>
            <a:ext uri="{FF2B5EF4-FFF2-40B4-BE49-F238E27FC236}">
              <a16:creationId xmlns:a16="http://schemas.microsoft.com/office/drawing/2014/main" id="{F27559CE-988D-4654-B085-C404314CEE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2" name="CuadroTexto 8">
          <a:extLst>
            <a:ext uri="{FF2B5EF4-FFF2-40B4-BE49-F238E27FC236}">
              <a16:creationId xmlns:a16="http://schemas.microsoft.com/office/drawing/2014/main" id="{8A11B21A-01DA-43D0-8BA5-317CF65298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3" name="CuadroTexto 9">
          <a:extLst>
            <a:ext uri="{FF2B5EF4-FFF2-40B4-BE49-F238E27FC236}">
              <a16:creationId xmlns:a16="http://schemas.microsoft.com/office/drawing/2014/main" id="{53B40A9C-FA80-4EEC-BE89-7C09F05E8A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4" name="CuadroTexto 1183">
          <a:extLst>
            <a:ext uri="{FF2B5EF4-FFF2-40B4-BE49-F238E27FC236}">
              <a16:creationId xmlns:a16="http://schemas.microsoft.com/office/drawing/2014/main" id="{DE2A362E-031B-4A84-B74A-EF95A63861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5" name="CuadroTexto 1184">
          <a:extLst>
            <a:ext uri="{FF2B5EF4-FFF2-40B4-BE49-F238E27FC236}">
              <a16:creationId xmlns:a16="http://schemas.microsoft.com/office/drawing/2014/main" id="{9C104BC2-A5BD-4834-B092-3811B868B4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6" name="CuadroTexto 3">
          <a:extLst>
            <a:ext uri="{FF2B5EF4-FFF2-40B4-BE49-F238E27FC236}">
              <a16:creationId xmlns:a16="http://schemas.microsoft.com/office/drawing/2014/main" id="{61DEF291-3E36-483C-B4FF-304F61B42E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7" name="CuadroTexto 7">
          <a:extLst>
            <a:ext uri="{FF2B5EF4-FFF2-40B4-BE49-F238E27FC236}">
              <a16:creationId xmlns:a16="http://schemas.microsoft.com/office/drawing/2014/main" id="{DEDCC0E8-BFCD-4E04-9D89-48F0F545FF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8" name="CuadroTexto 8">
          <a:extLst>
            <a:ext uri="{FF2B5EF4-FFF2-40B4-BE49-F238E27FC236}">
              <a16:creationId xmlns:a16="http://schemas.microsoft.com/office/drawing/2014/main" id="{962DC071-019A-4067-9D08-04C2141D5F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9" name="CuadroTexto 9">
          <a:extLst>
            <a:ext uri="{FF2B5EF4-FFF2-40B4-BE49-F238E27FC236}">
              <a16:creationId xmlns:a16="http://schemas.microsoft.com/office/drawing/2014/main" id="{CBD93D67-5030-471A-AF85-EB1EE4ED0E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0" name="CuadroTexto 3">
          <a:extLst>
            <a:ext uri="{FF2B5EF4-FFF2-40B4-BE49-F238E27FC236}">
              <a16:creationId xmlns:a16="http://schemas.microsoft.com/office/drawing/2014/main" id="{8AB91A84-8CC5-42B1-AEE1-6A557F164C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1" name="CuadroTexto 1190">
          <a:extLst>
            <a:ext uri="{FF2B5EF4-FFF2-40B4-BE49-F238E27FC236}">
              <a16:creationId xmlns:a16="http://schemas.microsoft.com/office/drawing/2014/main" id="{7A24D33F-5F0E-48D0-9ED3-431B04834D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2" name="CuadroTexto 1191">
          <a:extLst>
            <a:ext uri="{FF2B5EF4-FFF2-40B4-BE49-F238E27FC236}">
              <a16:creationId xmlns:a16="http://schemas.microsoft.com/office/drawing/2014/main" id="{753A0CF1-7DFC-4F99-B4E2-EA456C1D82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3" name="CuadroTexto 1192">
          <a:extLst>
            <a:ext uri="{FF2B5EF4-FFF2-40B4-BE49-F238E27FC236}">
              <a16:creationId xmlns:a16="http://schemas.microsoft.com/office/drawing/2014/main" id="{0CDD0CE1-A92B-4C91-B518-1607A4981D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4" name="CuadroTexto 8">
          <a:extLst>
            <a:ext uri="{FF2B5EF4-FFF2-40B4-BE49-F238E27FC236}">
              <a16:creationId xmlns:a16="http://schemas.microsoft.com/office/drawing/2014/main" id="{AE57F525-5D3A-4621-A0F7-D129255FF8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5" name="CuadroTexto 9">
          <a:extLst>
            <a:ext uri="{FF2B5EF4-FFF2-40B4-BE49-F238E27FC236}">
              <a16:creationId xmlns:a16="http://schemas.microsoft.com/office/drawing/2014/main" id="{F9E15372-F0F5-4A04-89AF-EBB23531D1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6" name="CuadroTexto 1195">
          <a:extLst>
            <a:ext uri="{FF2B5EF4-FFF2-40B4-BE49-F238E27FC236}">
              <a16:creationId xmlns:a16="http://schemas.microsoft.com/office/drawing/2014/main" id="{E1A8BF55-F96B-453F-A7F3-3F98A30E69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7" name="CuadroTexto 1196">
          <a:extLst>
            <a:ext uri="{FF2B5EF4-FFF2-40B4-BE49-F238E27FC236}">
              <a16:creationId xmlns:a16="http://schemas.microsoft.com/office/drawing/2014/main" id="{07D88441-699F-4CD6-B824-E06DD3DA0D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8" name="CuadroTexto 8">
          <a:extLst>
            <a:ext uri="{FF2B5EF4-FFF2-40B4-BE49-F238E27FC236}">
              <a16:creationId xmlns:a16="http://schemas.microsoft.com/office/drawing/2014/main" id="{81C8C944-D214-45E8-995F-EA41BE76DD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9" name="CuadroTexto 9">
          <a:extLst>
            <a:ext uri="{FF2B5EF4-FFF2-40B4-BE49-F238E27FC236}">
              <a16:creationId xmlns:a16="http://schemas.microsoft.com/office/drawing/2014/main" id="{A3FF08EE-276B-44D6-BCAB-26AE91212C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0" name="CuadroTexto 1199">
          <a:extLst>
            <a:ext uri="{FF2B5EF4-FFF2-40B4-BE49-F238E27FC236}">
              <a16:creationId xmlns:a16="http://schemas.microsoft.com/office/drawing/2014/main" id="{763AEAF2-69E0-4447-AEFB-4FA1A5FE57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1" name="CuadroTexto 1200">
          <a:extLst>
            <a:ext uri="{FF2B5EF4-FFF2-40B4-BE49-F238E27FC236}">
              <a16:creationId xmlns:a16="http://schemas.microsoft.com/office/drawing/2014/main" id="{FEDD66FD-A28A-43CB-870B-CF98A90E9E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2" name="CuadroTexto 9">
          <a:extLst>
            <a:ext uri="{FF2B5EF4-FFF2-40B4-BE49-F238E27FC236}">
              <a16:creationId xmlns:a16="http://schemas.microsoft.com/office/drawing/2014/main" id="{2E078A3B-2D42-465D-ADC3-529DAB753B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3" name="CuadroTexto 1202">
          <a:extLst>
            <a:ext uri="{FF2B5EF4-FFF2-40B4-BE49-F238E27FC236}">
              <a16:creationId xmlns:a16="http://schemas.microsoft.com/office/drawing/2014/main" id="{2F0271CB-CB8A-4954-994A-4BB277C941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4" name="CuadroTexto 9">
          <a:extLst>
            <a:ext uri="{FF2B5EF4-FFF2-40B4-BE49-F238E27FC236}">
              <a16:creationId xmlns:a16="http://schemas.microsoft.com/office/drawing/2014/main" id="{FC752012-AEB1-4FC3-A50B-3806B6B753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5" name="CuadroTexto 9">
          <a:extLst>
            <a:ext uri="{FF2B5EF4-FFF2-40B4-BE49-F238E27FC236}">
              <a16:creationId xmlns:a16="http://schemas.microsoft.com/office/drawing/2014/main" id="{44E75381-9F5E-4C58-A51A-4D505702EC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6" name="CuadroTexto 9">
          <a:extLst>
            <a:ext uri="{FF2B5EF4-FFF2-40B4-BE49-F238E27FC236}">
              <a16:creationId xmlns:a16="http://schemas.microsoft.com/office/drawing/2014/main" id="{E43D1582-2938-404A-BC87-96809FF453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7" name="CuadroTexto 1206">
          <a:extLst>
            <a:ext uri="{FF2B5EF4-FFF2-40B4-BE49-F238E27FC236}">
              <a16:creationId xmlns:a16="http://schemas.microsoft.com/office/drawing/2014/main" id="{C809CEC5-6318-4EF4-92B5-86ABBCC845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8" name="CuadroTexto 9">
          <a:extLst>
            <a:ext uri="{FF2B5EF4-FFF2-40B4-BE49-F238E27FC236}">
              <a16:creationId xmlns:a16="http://schemas.microsoft.com/office/drawing/2014/main" id="{71056813-299D-4684-A48F-B804D5E579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9" name="CuadroTexto 1208">
          <a:extLst>
            <a:ext uri="{FF2B5EF4-FFF2-40B4-BE49-F238E27FC236}">
              <a16:creationId xmlns:a16="http://schemas.microsoft.com/office/drawing/2014/main" id="{42716B72-E6FF-48E6-BAD2-15C3F4FDD0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0" name="CuadroTexto 8">
          <a:extLst>
            <a:ext uri="{FF2B5EF4-FFF2-40B4-BE49-F238E27FC236}">
              <a16:creationId xmlns:a16="http://schemas.microsoft.com/office/drawing/2014/main" id="{05FF9125-BFEE-416B-8389-117AEB5A9C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1" name="CuadroTexto 9">
          <a:extLst>
            <a:ext uri="{FF2B5EF4-FFF2-40B4-BE49-F238E27FC236}">
              <a16:creationId xmlns:a16="http://schemas.microsoft.com/office/drawing/2014/main" id="{48B15842-DA04-4DA0-B003-D2C9CA0505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2" name="CuadroTexto 1211">
          <a:extLst>
            <a:ext uri="{FF2B5EF4-FFF2-40B4-BE49-F238E27FC236}">
              <a16:creationId xmlns:a16="http://schemas.microsoft.com/office/drawing/2014/main" id="{4E65200C-B03E-4DCE-A23E-0954FFFF15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3" name="CuadroTexto 1212">
          <a:extLst>
            <a:ext uri="{FF2B5EF4-FFF2-40B4-BE49-F238E27FC236}">
              <a16:creationId xmlns:a16="http://schemas.microsoft.com/office/drawing/2014/main" id="{8CBE0016-2F36-4EA5-A5C4-98BFEE65BC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4" name="CuadroTexto 8">
          <a:extLst>
            <a:ext uri="{FF2B5EF4-FFF2-40B4-BE49-F238E27FC236}">
              <a16:creationId xmlns:a16="http://schemas.microsoft.com/office/drawing/2014/main" id="{D86B7670-C9B9-4A6A-BC46-E8104EE44E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5" name="CuadroTexto 9">
          <a:extLst>
            <a:ext uri="{FF2B5EF4-FFF2-40B4-BE49-F238E27FC236}">
              <a16:creationId xmlns:a16="http://schemas.microsoft.com/office/drawing/2014/main" id="{EA40DDD5-3044-423E-BB3F-A9D8CC5D50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6" name="CuadroTexto 1215">
          <a:extLst>
            <a:ext uri="{FF2B5EF4-FFF2-40B4-BE49-F238E27FC236}">
              <a16:creationId xmlns:a16="http://schemas.microsoft.com/office/drawing/2014/main" id="{5DC3540B-7003-47E9-AE77-62D169A7E7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7" name="CuadroTexto 1216">
          <a:extLst>
            <a:ext uri="{FF2B5EF4-FFF2-40B4-BE49-F238E27FC236}">
              <a16:creationId xmlns:a16="http://schemas.microsoft.com/office/drawing/2014/main" id="{921F44D3-4342-4DB5-A415-E20D460D4D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8" name="CuadroTexto 3">
          <a:extLst>
            <a:ext uri="{FF2B5EF4-FFF2-40B4-BE49-F238E27FC236}">
              <a16:creationId xmlns:a16="http://schemas.microsoft.com/office/drawing/2014/main" id="{DB213034-AD86-4020-B460-65B1CA4D1B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9" name="CuadroTexto 7">
          <a:extLst>
            <a:ext uri="{FF2B5EF4-FFF2-40B4-BE49-F238E27FC236}">
              <a16:creationId xmlns:a16="http://schemas.microsoft.com/office/drawing/2014/main" id="{86190A3C-FA7B-48D0-8F36-6A4E237EBD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0" name="CuadroTexto 8">
          <a:extLst>
            <a:ext uri="{FF2B5EF4-FFF2-40B4-BE49-F238E27FC236}">
              <a16:creationId xmlns:a16="http://schemas.microsoft.com/office/drawing/2014/main" id="{448A0AC8-CBF7-4428-BD29-73ED07A7A3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1" name="CuadroTexto 9">
          <a:extLst>
            <a:ext uri="{FF2B5EF4-FFF2-40B4-BE49-F238E27FC236}">
              <a16:creationId xmlns:a16="http://schemas.microsoft.com/office/drawing/2014/main" id="{68249D24-F6E9-4CFE-A4C9-EE2B372241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2" name="CuadroTexto 3">
          <a:extLst>
            <a:ext uri="{FF2B5EF4-FFF2-40B4-BE49-F238E27FC236}">
              <a16:creationId xmlns:a16="http://schemas.microsoft.com/office/drawing/2014/main" id="{C608613E-44DC-4524-81C8-DDB0255868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3" name="CuadroTexto 1222">
          <a:extLst>
            <a:ext uri="{FF2B5EF4-FFF2-40B4-BE49-F238E27FC236}">
              <a16:creationId xmlns:a16="http://schemas.microsoft.com/office/drawing/2014/main" id="{5291DA83-FF32-4868-8DCA-6B248FE8AB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4" name="CuadroTexto 1223">
          <a:extLst>
            <a:ext uri="{FF2B5EF4-FFF2-40B4-BE49-F238E27FC236}">
              <a16:creationId xmlns:a16="http://schemas.microsoft.com/office/drawing/2014/main" id="{81E64690-535B-4057-9F19-6669F9E9CE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5" name="CuadroTexto 1224">
          <a:extLst>
            <a:ext uri="{FF2B5EF4-FFF2-40B4-BE49-F238E27FC236}">
              <a16:creationId xmlns:a16="http://schemas.microsoft.com/office/drawing/2014/main" id="{8D2CFB0C-1C4E-4CA5-8049-42DE13C6B6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6" name="CuadroTexto 8">
          <a:extLst>
            <a:ext uri="{FF2B5EF4-FFF2-40B4-BE49-F238E27FC236}">
              <a16:creationId xmlns:a16="http://schemas.microsoft.com/office/drawing/2014/main" id="{00817641-8546-44B7-9508-F5F7DA551B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7" name="CuadroTexto 9">
          <a:extLst>
            <a:ext uri="{FF2B5EF4-FFF2-40B4-BE49-F238E27FC236}">
              <a16:creationId xmlns:a16="http://schemas.microsoft.com/office/drawing/2014/main" id="{8C2ABFF8-CF48-42C3-A11E-4821E7E774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8" name="CuadroTexto 8">
          <a:extLst>
            <a:ext uri="{FF2B5EF4-FFF2-40B4-BE49-F238E27FC236}">
              <a16:creationId xmlns:a16="http://schemas.microsoft.com/office/drawing/2014/main" id="{20870AA3-99C0-4EAC-8D16-D198FDFD20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9" name="CuadroTexto 9">
          <a:extLst>
            <a:ext uri="{FF2B5EF4-FFF2-40B4-BE49-F238E27FC236}">
              <a16:creationId xmlns:a16="http://schemas.microsoft.com/office/drawing/2014/main" id="{9FCDE678-CC55-43A4-9E34-FB92FE44D1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0" name="CuadroTexto 8">
          <a:extLst>
            <a:ext uri="{FF2B5EF4-FFF2-40B4-BE49-F238E27FC236}">
              <a16:creationId xmlns:a16="http://schemas.microsoft.com/office/drawing/2014/main" id="{F4FAB665-9347-4E19-8F6D-EE05FC6EB9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1" name="CuadroTexto 9">
          <a:extLst>
            <a:ext uri="{FF2B5EF4-FFF2-40B4-BE49-F238E27FC236}">
              <a16:creationId xmlns:a16="http://schemas.microsoft.com/office/drawing/2014/main" id="{16A9251F-CE1F-4659-B2AE-58E775D9E7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2" name="CuadroTexto 1231">
          <a:extLst>
            <a:ext uri="{FF2B5EF4-FFF2-40B4-BE49-F238E27FC236}">
              <a16:creationId xmlns:a16="http://schemas.microsoft.com/office/drawing/2014/main" id="{94F8FC88-DD27-478F-A999-3B8325BD63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3" name="CuadroTexto 1232">
          <a:extLst>
            <a:ext uri="{FF2B5EF4-FFF2-40B4-BE49-F238E27FC236}">
              <a16:creationId xmlns:a16="http://schemas.microsoft.com/office/drawing/2014/main" id="{680B4F4F-2AB4-4D38-8DBC-D8D4B887CA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4" name="CuadroTexto 3">
          <a:extLst>
            <a:ext uri="{FF2B5EF4-FFF2-40B4-BE49-F238E27FC236}">
              <a16:creationId xmlns:a16="http://schemas.microsoft.com/office/drawing/2014/main" id="{0E81CBDA-5C12-4D73-9356-2A469CB79F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5" name="CuadroTexto 7">
          <a:extLst>
            <a:ext uri="{FF2B5EF4-FFF2-40B4-BE49-F238E27FC236}">
              <a16:creationId xmlns:a16="http://schemas.microsoft.com/office/drawing/2014/main" id="{05C5AF49-70EE-443C-B57B-BACF658084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6" name="CuadroTexto 8">
          <a:extLst>
            <a:ext uri="{FF2B5EF4-FFF2-40B4-BE49-F238E27FC236}">
              <a16:creationId xmlns:a16="http://schemas.microsoft.com/office/drawing/2014/main" id="{F195BCBD-39E6-4918-870F-C98A5A8F63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7" name="CuadroTexto 9">
          <a:extLst>
            <a:ext uri="{FF2B5EF4-FFF2-40B4-BE49-F238E27FC236}">
              <a16:creationId xmlns:a16="http://schemas.microsoft.com/office/drawing/2014/main" id="{D6DD73F7-F6AA-4527-BED3-128E718D43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8" name="CuadroTexto 3">
          <a:extLst>
            <a:ext uri="{FF2B5EF4-FFF2-40B4-BE49-F238E27FC236}">
              <a16:creationId xmlns:a16="http://schemas.microsoft.com/office/drawing/2014/main" id="{C61F1A61-77EA-48DD-A624-28DA884A0B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9" name="CuadroTexto 1238">
          <a:extLst>
            <a:ext uri="{FF2B5EF4-FFF2-40B4-BE49-F238E27FC236}">
              <a16:creationId xmlns:a16="http://schemas.microsoft.com/office/drawing/2014/main" id="{AC6366A7-DE75-4BF0-84B6-9D484093F1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0" name="CuadroTexto 1239">
          <a:extLst>
            <a:ext uri="{FF2B5EF4-FFF2-40B4-BE49-F238E27FC236}">
              <a16:creationId xmlns:a16="http://schemas.microsoft.com/office/drawing/2014/main" id="{AA15A979-F92A-4A52-B31C-3DC277C320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1" name="CuadroTexto 1240">
          <a:extLst>
            <a:ext uri="{FF2B5EF4-FFF2-40B4-BE49-F238E27FC236}">
              <a16:creationId xmlns:a16="http://schemas.microsoft.com/office/drawing/2014/main" id="{D2D31A29-3A60-46AE-87C7-947C569E6E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2" name="CuadroTexto 3">
          <a:extLst>
            <a:ext uri="{FF2B5EF4-FFF2-40B4-BE49-F238E27FC236}">
              <a16:creationId xmlns:a16="http://schemas.microsoft.com/office/drawing/2014/main" id="{43C684AD-7016-490C-BCFC-6480B67BF2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3" name="CuadroTexto 7">
          <a:extLst>
            <a:ext uri="{FF2B5EF4-FFF2-40B4-BE49-F238E27FC236}">
              <a16:creationId xmlns:a16="http://schemas.microsoft.com/office/drawing/2014/main" id="{C19323CE-3221-4768-921A-06F9A81F78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4" name="CuadroTexto 8">
          <a:extLst>
            <a:ext uri="{FF2B5EF4-FFF2-40B4-BE49-F238E27FC236}">
              <a16:creationId xmlns:a16="http://schemas.microsoft.com/office/drawing/2014/main" id="{450C24E7-5BDE-46DB-B412-703F8C017F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5" name="CuadroTexto 9">
          <a:extLst>
            <a:ext uri="{FF2B5EF4-FFF2-40B4-BE49-F238E27FC236}">
              <a16:creationId xmlns:a16="http://schemas.microsoft.com/office/drawing/2014/main" id="{4746598C-1453-4C1C-A774-1B92447F84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6" name="CuadroTexto 3">
          <a:extLst>
            <a:ext uri="{FF2B5EF4-FFF2-40B4-BE49-F238E27FC236}">
              <a16:creationId xmlns:a16="http://schemas.microsoft.com/office/drawing/2014/main" id="{1E30D584-3DE7-40AE-B79A-D0A1332E40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7" name="CuadroTexto 1246">
          <a:extLst>
            <a:ext uri="{FF2B5EF4-FFF2-40B4-BE49-F238E27FC236}">
              <a16:creationId xmlns:a16="http://schemas.microsoft.com/office/drawing/2014/main" id="{23788BF4-3F88-4E49-86DB-E7383D4740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8" name="CuadroTexto 1247">
          <a:extLst>
            <a:ext uri="{FF2B5EF4-FFF2-40B4-BE49-F238E27FC236}">
              <a16:creationId xmlns:a16="http://schemas.microsoft.com/office/drawing/2014/main" id="{1925E6BF-092F-415A-BFA1-5E816A48DC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9" name="CuadroTexto 1248">
          <a:extLst>
            <a:ext uri="{FF2B5EF4-FFF2-40B4-BE49-F238E27FC236}">
              <a16:creationId xmlns:a16="http://schemas.microsoft.com/office/drawing/2014/main" id="{2EE2EC34-C7F3-46F5-8074-A45E860D64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0" name="CuadroTexto 8">
          <a:extLst>
            <a:ext uri="{FF2B5EF4-FFF2-40B4-BE49-F238E27FC236}">
              <a16:creationId xmlns:a16="http://schemas.microsoft.com/office/drawing/2014/main" id="{3958F98D-8ADE-4DEF-A55F-E66D303F20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1" name="CuadroTexto 9">
          <a:extLst>
            <a:ext uri="{FF2B5EF4-FFF2-40B4-BE49-F238E27FC236}">
              <a16:creationId xmlns:a16="http://schemas.microsoft.com/office/drawing/2014/main" id="{C3EA19CA-AC28-457A-99C1-E1E2B05A58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2" name="CuadroTexto 8">
          <a:extLst>
            <a:ext uri="{FF2B5EF4-FFF2-40B4-BE49-F238E27FC236}">
              <a16:creationId xmlns:a16="http://schemas.microsoft.com/office/drawing/2014/main" id="{FDBCBF17-D752-45B4-9EAD-41358AE59B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3" name="CuadroTexto 9">
          <a:extLst>
            <a:ext uri="{FF2B5EF4-FFF2-40B4-BE49-F238E27FC236}">
              <a16:creationId xmlns:a16="http://schemas.microsoft.com/office/drawing/2014/main" id="{B33B1719-0DD4-4C3D-BF3F-44E6BB0D4B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4" name="CuadroTexto 8">
          <a:extLst>
            <a:ext uri="{FF2B5EF4-FFF2-40B4-BE49-F238E27FC236}">
              <a16:creationId xmlns:a16="http://schemas.microsoft.com/office/drawing/2014/main" id="{A4EC6293-2D5B-481C-9675-790C7D6A97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5" name="CuadroTexto 9">
          <a:extLst>
            <a:ext uri="{FF2B5EF4-FFF2-40B4-BE49-F238E27FC236}">
              <a16:creationId xmlns:a16="http://schemas.microsoft.com/office/drawing/2014/main" id="{FDCB2574-5F09-4FCF-9BA5-3EE3BB20C4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6" name="CuadroTexto 1255">
          <a:extLst>
            <a:ext uri="{FF2B5EF4-FFF2-40B4-BE49-F238E27FC236}">
              <a16:creationId xmlns:a16="http://schemas.microsoft.com/office/drawing/2014/main" id="{AA73C640-FEA1-4CC7-9E62-3CCC05A637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7" name="CuadroTexto 1256">
          <a:extLst>
            <a:ext uri="{FF2B5EF4-FFF2-40B4-BE49-F238E27FC236}">
              <a16:creationId xmlns:a16="http://schemas.microsoft.com/office/drawing/2014/main" id="{7841BB3B-F6AF-40A4-BE7A-200870DDBF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8" name="CuadroTexto 3">
          <a:extLst>
            <a:ext uri="{FF2B5EF4-FFF2-40B4-BE49-F238E27FC236}">
              <a16:creationId xmlns:a16="http://schemas.microsoft.com/office/drawing/2014/main" id="{6E7FC940-B3BA-4A54-BCE1-BC690B74A2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9" name="CuadroTexto 7">
          <a:extLst>
            <a:ext uri="{FF2B5EF4-FFF2-40B4-BE49-F238E27FC236}">
              <a16:creationId xmlns:a16="http://schemas.microsoft.com/office/drawing/2014/main" id="{EA062DAA-D125-4EE4-855D-3D79CF51B3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0" name="CuadroTexto 8">
          <a:extLst>
            <a:ext uri="{FF2B5EF4-FFF2-40B4-BE49-F238E27FC236}">
              <a16:creationId xmlns:a16="http://schemas.microsoft.com/office/drawing/2014/main" id="{7A496D8C-CF03-447A-9C04-0B2A402C13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1" name="CuadroTexto 9">
          <a:extLst>
            <a:ext uri="{FF2B5EF4-FFF2-40B4-BE49-F238E27FC236}">
              <a16:creationId xmlns:a16="http://schemas.microsoft.com/office/drawing/2014/main" id="{9323215A-EE8A-4AA0-878C-CBF454D94A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2" name="CuadroTexto 3">
          <a:extLst>
            <a:ext uri="{FF2B5EF4-FFF2-40B4-BE49-F238E27FC236}">
              <a16:creationId xmlns:a16="http://schemas.microsoft.com/office/drawing/2014/main" id="{9593923E-0270-4C30-9D13-416969B0BE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3" name="CuadroTexto 1262">
          <a:extLst>
            <a:ext uri="{FF2B5EF4-FFF2-40B4-BE49-F238E27FC236}">
              <a16:creationId xmlns:a16="http://schemas.microsoft.com/office/drawing/2014/main" id="{E2BD2C67-F495-4C5D-A13C-9675B5112C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4" name="CuadroTexto 1263">
          <a:extLst>
            <a:ext uri="{FF2B5EF4-FFF2-40B4-BE49-F238E27FC236}">
              <a16:creationId xmlns:a16="http://schemas.microsoft.com/office/drawing/2014/main" id="{89D27BCF-5E45-431A-BF3C-9BAD88A2A6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5" name="CuadroTexto 1264">
          <a:extLst>
            <a:ext uri="{FF2B5EF4-FFF2-40B4-BE49-F238E27FC236}">
              <a16:creationId xmlns:a16="http://schemas.microsoft.com/office/drawing/2014/main" id="{F36519ED-2BF4-485B-B06F-03CD961675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6" name="CuadroTexto 8">
          <a:extLst>
            <a:ext uri="{FF2B5EF4-FFF2-40B4-BE49-F238E27FC236}">
              <a16:creationId xmlns:a16="http://schemas.microsoft.com/office/drawing/2014/main" id="{DA58BBF7-CDFD-4694-AF05-12CE786AE5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7" name="CuadroTexto 9">
          <a:extLst>
            <a:ext uri="{FF2B5EF4-FFF2-40B4-BE49-F238E27FC236}">
              <a16:creationId xmlns:a16="http://schemas.microsoft.com/office/drawing/2014/main" id="{C34C0A25-96AE-4632-8846-E417ADF4B6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8" name="CuadroTexto 1267">
          <a:extLst>
            <a:ext uri="{FF2B5EF4-FFF2-40B4-BE49-F238E27FC236}">
              <a16:creationId xmlns:a16="http://schemas.microsoft.com/office/drawing/2014/main" id="{0120551F-640C-48A1-8C47-C1F826C690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9" name="CuadroTexto 1268">
          <a:extLst>
            <a:ext uri="{FF2B5EF4-FFF2-40B4-BE49-F238E27FC236}">
              <a16:creationId xmlns:a16="http://schemas.microsoft.com/office/drawing/2014/main" id="{35A3A916-EF82-42B8-A148-7DCDB4FB4E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0" name="CuadroTexto 8">
          <a:extLst>
            <a:ext uri="{FF2B5EF4-FFF2-40B4-BE49-F238E27FC236}">
              <a16:creationId xmlns:a16="http://schemas.microsoft.com/office/drawing/2014/main" id="{58993FF1-F684-4F62-9DF7-730BDD2916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1" name="CuadroTexto 9">
          <a:extLst>
            <a:ext uri="{FF2B5EF4-FFF2-40B4-BE49-F238E27FC236}">
              <a16:creationId xmlns:a16="http://schemas.microsoft.com/office/drawing/2014/main" id="{3CD08192-FCA5-47F2-B995-6A74A7B836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2" name="CuadroTexto 1271">
          <a:extLst>
            <a:ext uri="{FF2B5EF4-FFF2-40B4-BE49-F238E27FC236}">
              <a16:creationId xmlns:a16="http://schemas.microsoft.com/office/drawing/2014/main" id="{F791504C-6025-4208-9D02-F5283DB17C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3" name="CuadroTexto 1272">
          <a:extLst>
            <a:ext uri="{FF2B5EF4-FFF2-40B4-BE49-F238E27FC236}">
              <a16:creationId xmlns:a16="http://schemas.microsoft.com/office/drawing/2014/main" id="{647A135E-58A6-44A3-8BEF-0ACDBD8F1E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4" name="CuadroTexto 9">
          <a:extLst>
            <a:ext uri="{FF2B5EF4-FFF2-40B4-BE49-F238E27FC236}">
              <a16:creationId xmlns:a16="http://schemas.microsoft.com/office/drawing/2014/main" id="{746CCDFE-6DD1-4ECA-A886-E06735D69B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5" name="CuadroTexto 1274">
          <a:extLst>
            <a:ext uri="{FF2B5EF4-FFF2-40B4-BE49-F238E27FC236}">
              <a16:creationId xmlns:a16="http://schemas.microsoft.com/office/drawing/2014/main" id="{B7BC67C7-FF82-42AC-92E8-7C8BA0290C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6" name="CuadroTexto 9">
          <a:extLst>
            <a:ext uri="{FF2B5EF4-FFF2-40B4-BE49-F238E27FC236}">
              <a16:creationId xmlns:a16="http://schemas.microsoft.com/office/drawing/2014/main" id="{EEC593D2-FEBE-4D15-8734-EB3BBC4350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7" name="CuadroTexto 9">
          <a:extLst>
            <a:ext uri="{FF2B5EF4-FFF2-40B4-BE49-F238E27FC236}">
              <a16:creationId xmlns:a16="http://schemas.microsoft.com/office/drawing/2014/main" id="{C7D36B56-D740-4118-8692-60A5F38C2A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8" name="CuadroTexto 9">
          <a:extLst>
            <a:ext uri="{FF2B5EF4-FFF2-40B4-BE49-F238E27FC236}">
              <a16:creationId xmlns:a16="http://schemas.microsoft.com/office/drawing/2014/main" id="{38782345-58AB-4756-A45B-84426EE583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9" name="CuadroTexto 1278">
          <a:extLst>
            <a:ext uri="{FF2B5EF4-FFF2-40B4-BE49-F238E27FC236}">
              <a16:creationId xmlns:a16="http://schemas.microsoft.com/office/drawing/2014/main" id="{BFE8C2F0-C84A-4DDA-A5D7-A5991DE8E6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0" name="CuadroTexto 9">
          <a:extLst>
            <a:ext uri="{FF2B5EF4-FFF2-40B4-BE49-F238E27FC236}">
              <a16:creationId xmlns:a16="http://schemas.microsoft.com/office/drawing/2014/main" id="{00995D21-347B-482E-A09E-5E557EAC9A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1" name="CuadroTexto 1280">
          <a:extLst>
            <a:ext uri="{FF2B5EF4-FFF2-40B4-BE49-F238E27FC236}">
              <a16:creationId xmlns:a16="http://schemas.microsoft.com/office/drawing/2014/main" id="{606D5D86-DD6A-4D91-9898-24DD2467F7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2" name="CuadroTexto 8">
          <a:extLst>
            <a:ext uri="{FF2B5EF4-FFF2-40B4-BE49-F238E27FC236}">
              <a16:creationId xmlns:a16="http://schemas.microsoft.com/office/drawing/2014/main" id="{D796E7FB-5B70-41E4-B7A2-D41CCAB658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3" name="CuadroTexto 9">
          <a:extLst>
            <a:ext uri="{FF2B5EF4-FFF2-40B4-BE49-F238E27FC236}">
              <a16:creationId xmlns:a16="http://schemas.microsoft.com/office/drawing/2014/main" id="{2558CBB7-EB63-497B-8E46-0A74EE9B2C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4" name="CuadroTexto 1283">
          <a:extLst>
            <a:ext uri="{FF2B5EF4-FFF2-40B4-BE49-F238E27FC236}">
              <a16:creationId xmlns:a16="http://schemas.microsoft.com/office/drawing/2014/main" id="{56BFBA7D-7802-49A0-9EC4-948693DDEC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5" name="CuadroTexto 1284">
          <a:extLst>
            <a:ext uri="{FF2B5EF4-FFF2-40B4-BE49-F238E27FC236}">
              <a16:creationId xmlns:a16="http://schemas.microsoft.com/office/drawing/2014/main" id="{98D90D40-4F89-4709-8F31-4BF9E28F4D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6" name="CuadroTexto 8">
          <a:extLst>
            <a:ext uri="{FF2B5EF4-FFF2-40B4-BE49-F238E27FC236}">
              <a16:creationId xmlns:a16="http://schemas.microsoft.com/office/drawing/2014/main" id="{56261768-7995-4EB3-86B1-FD3662ED63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7" name="CuadroTexto 9">
          <a:extLst>
            <a:ext uri="{FF2B5EF4-FFF2-40B4-BE49-F238E27FC236}">
              <a16:creationId xmlns:a16="http://schemas.microsoft.com/office/drawing/2014/main" id="{4794AD91-2C41-45F6-AFBD-636F40DA5E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8" name="CuadroTexto 1287">
          <a:extLst>
            <a:ext uri="{FF2B5EF4-FFF2-40B4-BE49-F238E27FC236}">
              <a16:creationId xmlns:a16="http://schemas.microsoft.com/office/drawing/2014/main" id="{B3243161-2E0B-47B9-8671-36F97E6298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9" name="CuadroTexto 1288">
          <a:extLst>
            <a:ext uri="{FF2B5EF4-FFF2-40B4-BE49-F238E27FC236}">
              <a16:creationId xmlns:a16="http://schemas.microsoft.com/office/drawing/2014/main" id="{69EF0BEA-F50F-4EA3-A925-26381CCC33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0" name="CuadroTexto 3">
          <a:extLst>
            <a:ext uri="{FF2B5EF4-FFF2-40B4-BE49-F238E27FC236}">
              <a16:creationId xmlns:a16="http://schemas.microsoft.com/office/drawing/2014/main" id="{A1D02AD3-0559-4161-824E-3D083F28D7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1" name="CuadroTexto 7">
          <a:extLst>
            <a:ext uri="{FF2B5EF4-FFF2-40B4-BE49-F238E27FC236}">
              <a16:creationId xmlns:a16="http://schemas.microsoft.com/office/drawing/2014/main" id="{384C1BA6-C512-4B5C-A1FA-621294A7C8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2" name="CuadroTexto 8">
          <a:extLst>
            <a:ext uri="{FF2B5EF4-FFF2-40B4-BE49-F238E27FC236}">
              <a16:creationId xmlns:a16="http://schemas.microsoft.com/office/drawing/2014/main" id="{8D198964-6745-4B0C-A604-FBC8E3E0FE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3" name="CuadroTexto 9">
          <a:extLst>
            <a:ext uri="{FF2B5EF4-FFF2-40B4-BE49-F238E27FC236}">
              <a16:creationId xmlns:a16="http://schemas.microsoft.com/office/drawing/2014/main" id="{E68E702A-AC26-43ED-89FD-FB0F416347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4" name="CuadroTexto 3">
          <a:extLst>
            <a:ext uri="{FF2B5EF4-FFF2-40B4-BE49-F238E27FC236}">
              <a16:creationId xmlns:a16="http://schemas.microsoft.com/office/drawing/2014/main" id="{868A772D-2DEA-4D25-B894-5C7E9B961F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5" name="CuadroTexto 1294">
          <a:extLst>
            <a:ext uri="{FF2B5EF4-FFF2-40B4-BE49-F238E27FC236}">
              <a16:creationId xmlns:a16="http://schemas.microsoft.com/office/drawing/2014/main" id="{BE81D05F-34D5-468A-BF53-362B668D3A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6" name="CuadroTexto 1295">
          <a:extLst>
            <a:ext uri="{FF2B5EF4-FFF2-40B4-BE49-F238E27FC236}">
              <a16:creationId xmlns:a16="http://schemas.microsoft.com/office/drawing/2014/main" id="{81516B46-C147-4903-A09F-09291FC891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7" name="CuadroTexto 1296">
          <a:extLst>
            <a:ext uri="{FF2B5EF4-FFF2-40B4-BE49-F238E27FC236}">
              <a16:creationId xmlns:a16="http://schemas.microsoft.com/office/drawing/2014/main" id="{99978BF9-3EAE-45F9-BDC4-A107475D89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8" name="CuadroTexto 8">
          <a:extLst>
            <a:ext uri="{FF2B5EF4-FFF2-40B4-BE49-F238E27FC236}">
              <a16:creationId xmlns:a16="http://schemas.microsoft.com/office/drawing/2014/main" id="{B8C542F7-892A-4194-B794-76D45B004D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9" name="CuadroTexto 9">
          <a:extLst>
            <a:ext uri="{FF2B5EF4-FFF2-40B4-BE49-F238E27FC236}">
              <a16:creationId xmlns:a16="http://schemas.microsoft.com/office/drawing/2014/main" id="{005B1718-8E00-487F-85F0-AFC50B8C58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0" name="CuadroTexto 8">
          <a:extLst>
            <a:ext uri="{FF2B5EF4-FFF2-40B4-BE49-F238E27FC236}">
              <a16:creationId xmlns:a16="http://schemas.microsoft.com/office/drawing/2014/main" id="{292E3E8A-9E44-4729-B754-E81AD164F7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1" name="CuadroTexto 9">
          <a:extLst>
            <a:ext uri="{FF2B5EF4-FFF2-40B4-BE49-F238E27FC236}">
              <a16:creationId xmlns:a16="http://schemas.microsoft.com/office/drawing/2014/main" id="{637DE028-C2A3-4452-BAA4-CDE45F15FA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2" name="CuadroTexto 8">
          <a:extLst>
            <a:ext uri="{FF2B5EF4-FFF2-40B4-BE49-F238E27FC236}">
              <a16:creationId xmlns:a16="http://schemas.microsoft.com/office/drawing/2014/main" id="{04B65EF2-20ED-452B-829E-FF9B57E6A6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3" name="CuadroTexto 9">
          <a:extLst>
            <a:ext uri="{FF2B5EF4-FFF2-40B4-BE49-F238E27FC236}">
              <a16:creationId xmlns:a16="http://schemas.microsoft.com/office/drawing/2014/main" id="{5A8DAEC3-A03B-455B-9C0A-D935A7595F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4" name="CuadroTexto 1303">
          <a:extLst>
            <a:ext uri="{FF2B5EF4-FFF2-40B4-BE49-F238E27FC236}">
              <a16:creationId xmlns:a16="http://schemas.microsoft.com/office/drawing/2014/main" id="{76EC84DB-D7D3-4829-A486-68100AA4DC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5" name="CuadroTexto 1304">
          <a:extLst>
            <a:ext uri="{FF2B5EF4-FFF2-40B4-BE49-F238E27FC236}">
              <a16:creationId xmlns:a16="http://schemas.microsoft.com/office/drawing/2014/main" id="{4FBE9D44-0791-4932-9CA4-A491000C4E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6" name="CuadroTexto 3">
          <a:extLst>
            <a:ext uri="{FF2B5EF4-FFF2-40B4-BE49-F238E27FC236}">
              <a16:creationId xmlns:a16="http://schemas.microsoft.com/office/drawing/2014/main" id="{06700669-E434-49A1-92EA-890F1865B6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7" name="CuadroTexto 7">
          <a:extLst>
            <a:ext uri="{FF2B5EF4-FFF2-40B4-BE49-F238E27FC236}">
              <a16:creationId xmlns:a16="http://schemas.microsoft.com/office/drawing/2014/main" id="{ADDE08B2-FE7C-4784-AA6B-01F1C95CA4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8" name="CuadroTexto 8">
          <a:extLst>
            <a:ext uri="{FF2B5EF4-FFF2-40B4-BE49-F238E27FC236}">
              <a16:creationId xmlns:a16="http://schemas.microsoft.com/office/drawing/2014/main" id="{D4EAE106-5995-47A5-AEB2-86FD818885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9" name="CuadroTexto 9">
          <a:extLst>
            <a:ext uri="{FF2B5EF4-FFF2-40B4-BE49-F238E27FC236}">
              <a16:creationId xmlns:a16="http://schemas.microsoft.com/office/drawing/2014/main" id="{5F622C52-44AC-42C4-A02A-951583D09F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0" name="CuadroTexto 3">
          <a:extLst>
            <a:ext uri="{FF2B5EF4-FFF2-40B4-BE49-F238E27FC236}">
              <a16:creationId xmlns:a16="http://schemas.microsoft.com/office/drawing/2014/main" id="{ABD9031C-A082-4050-A142-C10103B4FC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1" name="CuadroTexto 1310">
          <a:extLst>
            <a:ext uri="{FF2B5EF4-FFF2-40B4-BE49-F238E27FC236}">
              <a16:creationId xmlns:a16="http://schemas.microsoft.com/office/drawing/2014/main" id="{680D9432-E037-4D70-A512-64EAE024A4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2" name="CuadroTexto 1311">
          <a:extLst>
            <a:ext uri="{FF2B5EF4-FFF2-40B4-BE49-F238E27FC236}">
              <a16:creationId xmlns:a16="http://schemas.microsoft.com/office/drawing/2014/main" id="{33BAA308-F2D3-4095-BD8F-B2D0194034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3" name="CuadroTexto 1312">
          <a:extLst>
            <a:ext uri="{FF2B5EF4-FFF2-40B4-BE49-F238E27FC236}">
              <a16:creationId xmlns:a16="http://schemas.microsoft.com/office/drawing/2014/main" id="{8CF3FEAC-19CB-4342-A801-E2440CE112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4" name="CuadroTexto 3">
          <a:extLst>
            <a:ext uri="{FF2B5EF4-FFF2-40B4-BE49-F238E27FC236}">
              <a16:creationId xmlns:a16="http://schemas.microsoft.com/office/drawing/2014/main" id="{A7E341ED-6CD2-4807-B103-70B59DAD64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5" name="CuadroTexto 7">
          <a:extLst>
            <a:ext uri="{FF2B5EF4-FFF2-40B4-BE49-F238E27FC236}">
              <a16:creationId xmlns:a16="http://schemas.microsoft.com/office/drawing/2014/main" id="{DB1865B6-49E7-4102-9C01-00383942B6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6" name="CuadroTexto 8">
          <a:extLst>
            <a:ext uri="{FF2B5EF4-FFF2-40B4-BE49-F238E27FC236}">
              <a16:creationId xmlns:a16="http://schemas.microsoft.com/office/drawing/2014/main" id="{EC13EE23-6159-4D6A-8B95-B8C9567C8B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7" name="CuadroTexto 9">
          <a:extLst>
            <a:ext uri="{FF2B5EF4-FFF2-40B4-BE49-F238E27FC236}">
              <a16:creationId xmlns:a16="http://schemas.microsoft.com/office/drawing/2014/main" id="{06FA3F2F-7DBA-43EA-8E10-EEB2FBADD3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8" name="CuadroTexto 3">
          <a:extLst>
            <a:ext uri="{FF2B5EF4-FFF2-40B4-BE49-F238E27FC236}">
              <a16:creationId xmlns:a16="http://schemas.microsoft.com/office/drawing/2014/main" id="{E617F1E7-9D51-48C7-B8F6-C9901C1DD2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9" name="CuadroTexto 1318">
          <a:extLst>
            <a:ext uri="{FF2B5EF4-FFF2-40B4-BE49-F238E27FC236}">
              <a16:creationId xmlns:a16="http://schemas.microsoft.com/office/drawing/2014/main" id="{E2E3C4DC-BE09-42C5-9A2C-776DD87302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0" name="CuadroTexto 1319">
          <a:extLst>
            <a:ext uri="{FF2B5EF4-FFF2-40B4-BE49-F238E27FC236}">
              <a16:creationId xmlns:a16="http://schemas.microsoft.com/office/drawing/2014/main" id="{F7DEDED2-927F-48E9-9851-9E9E93C8D6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1" name="CuadroTexto 1320">
          <a:extLst>
            <a:ext uri="{FF2B5EF4-FFF2-40B4-BE49-F238E27FC236}">
              <a16:creationId xmlns:a16="http://schemas.microsoft.com/office/drawing/2014/main" id="{E6262696-C38B-4EF6-934B-B833E792DF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2" name="CuadroTexto 8">
          <a:extLst>
            <a:ext uri="{FF2B5EF4-FFF2-40B4-BE49-F238E27FC236}">
              <a16:creationId xmlns:a16="http://schemas.microsoft.com/office/drawing/2014/main" id="{2AA5534C-6BC7-4E81-91A3-74E835B2D0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3" name="CuadroTexto 9">
          <a:extLst>
            <a:ext uri="{FF2B5EF4-FFF2-40B4-BE49-F238E27FC236}">
              <a16:creationId xmlns:a16="http://schemas.microsoft.com/office/drawing/2014/main" id="{590A4D79-3648-4ED4-8C6E-F8166B8AC2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4" name="CuadroTexto 8">
          <a:extLst>
            <a:ext uri="{FF2B5EF4-FFF2-40B4-BE49-F238E27FC236}">
              <a16:creationId xmlns:a16="http://schemas.microsoft.com/office/drawing/2014/main" id="{6F4C3120-E4B7-4927-B7B5-46C11E459F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5" name="CuadroTexto 9">
          <a:extLst>
            <a:ext uri="{FF2B5EF4-FFF2-40B4-BE49-F238E27FC236}">
              <a16:creationId xmlns:a16="http://schemas.microsoft.com/office/drawing/2014/main" id="{0141C698-6761-4E23-9747-436C55D67A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6" name="CuadroTexto 8">
          <a:extLst>
            <a:ext uri="{FF2B5EF4-FFF2-40B4-BE49-F238E27FC236}">
              <a16:creationId xmlns:a16="http://schemas.microsoft.com/office/drawing/2014/main" id="{72A2459C-5D36-42C0-AC3C-15E35ADA3B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7" name="CuadroTexto 9">
          <a:extLst>
            <a:ext uri="{FF2B5EF4-FFF2-40B4-BE49-F238E27FC236}">
              <a16:creationId xmlns:a16="http://schemas.microsoft.com/office/drawing/2014/main" id="{6696B1A5-EAA0-426D-8E18-2E09288CE0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8" name="CuadroTexto 1327">
          <a:extLst>
            <a:ext uri="{FF2B5EF4-FFF2-40B4-BE49-F238E27FC236}">
              <a16:creationId xmlns:a16="http://schemas.microsoft.com/office/drawing/2014/main" id="{0DF0F532-3A49-4BEA-AF09-AFBDE589BF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9" name="CuadroTexto 1328">
          <a:extLst>
            <a:ext uri="{FF2B5EF4-FFF2-40B4-BE49-F238E27FC236}">
              <a16:creationId xmlns:a16="http://schemas.microsoft.com/office/drawing/2014/main" id="{55B033BE-7185-4D63-927F-48A233697B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0" name="CuadroTexto 3">
          <a:extLst>
            <a:ext uri="{FF2B5EF4-FFF2-40B4-BE49-F238E27FC236}">
              <a16:creationId xmlns:a16="http://schemas.microsoft.com/office/drawing/2014/main" id="{BD367B21-0FF2-4827-BAED-0A69300297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1" name="CuadroTexto 7">
          <a:extLst>
            <a:ext uri="{FF2B5EF4-FFF2-40B4-BE49-F238E27FC236}">
              <a16:creationId xmlns:a16="http://schemas.microsoft.com/office/drawing/2014/main" id="{620204F4-E438-40AF-B535-691F5B1A7A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2" name="CuadroTexto 8">
          <a:extLst>
            <a:ext uri="{FF2B5EF4-FFF2-40B4-BE49-F238E27FC236}">
              <a16:creationId xmlns:a16="http://schemas.microsoft.com/office/drawing/2014/main" id="{FD429A61-6C29-47CF-8A05-9C074D50BF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3" name="CuadroTexto 9">
          <a:extLst>
            <a:ext uri="{FF2B5EF4-FFF2-40B4-BE49-F238E27FC236}">
              <a16:creationId xmlns:a16="http://schemas.microsoft.com/office/drawing/2014/main" id="{A6234181-1EFB-4CA3-9229-BE7A7F1B64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4" name="CuadroTexto 3">
          <a:extLst>
            <a:ext uri="{FF2B5EF4-FFF2-40B4-BE49-F238E27FC236}">
              <a16:creationId xmlns:a16="http://schemas.microsoft.com/office/drawing/2014/main" id="{FD44F79F-3851-4DB9-83FD-56A462E3B8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5" name="CuadroTexto 1334">
          <a:extLst>
            <a:ext uri="{FF2B5EF4-FFF2-40B4-BE49-F238E27FC236}">
              <a16:creationId xmlns:a16="http://schemas.microsoft.com/office/drawing/2014/main" id="{4A0FE070-0BEB-4637-AA79-4EE3CED94B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6" name="CuadroTexto 1335">
          <a:extLst>
            <a:ext uri="{FF2B5EF4-FFF2-40B4-BE49-F238E27FC236}">
              <a16:creationId xmlns:a16="http://schemas.microsoft.com/office/drawing/2014/main" id="{82A80DFF-E4FF-4048-8AC3-90DA7EEAD9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7" name="CuadroTexto 1336">
          <a:extLst>
            <a:ext uri="{FF2B5EF4-FFF2-40B4-BE49-F238E27FC236}">
              <a16:creationId xmlns:a16="http://schemas.microsoft.com/office/drawing/2014/main" id="{433AADF4-3F9A-45C6-84B8-8808978E20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8" name="CuadroTexto 8">
          <a:extLst>
            <a:ext uri="{FF2B5EF4-FFF2-40B4-BE49-F238E27FC236}">
              <a16:creationId xmlns:a16="http://schemas.microsoft.com/office/drawing/2014/main" id="{BF224F70-1609-4047-945B-4599912888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9" name="CuadroTexto 9">
          <a:extLst>
            <a:ext uri="{FF2B5EF4-FFF2-40B4-BE49-F238E27FC236}">
              <a16:creationId xmlns:a16="http://schemas.microsoft.com/office/drawing/2014/main" id="{5B598C38-D979-4C2D-8A1D-3328D3E0CA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0" name="CuadroTexto 1339">
          <a:extLst>
            <a:ext uri="{FF2B5EF4-FFF2-40B4-BE49-F238E27FC236}">
              <a16:creationId xmlns:a16="http://schemas.microsoft.com/office/drawing/2014/main" id="{8BEDF0BB-D3FA-4049-BC50-7FF2C6C900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1" name="CuadroTexto 1340">
          <a:extLst>
            <a:ext uri="{FF2B5EF4-FFF2-40B4-BE49-F238E27FC236}">
              <a16:creationId xmlns:a16="http://schemas.microsoft.com/office/drawing/2014/main" id="{33DFA0D2-0ACA-49E2-A239-0C0E317843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2" name="CuadroTexto 8">
          <a:extLst>
            <a:ext uri="{FF2B5EF4-FFF2-40B4-BE49-F238E27FC236}">
              <a16:creationId xmlns:a16="http://schemas.microsoft.com/office/drawing/2014/main" id="{69DD85DE-AEFE-435B-8538-60F4916E9F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3" name="CuadroTexto 9">
          <a:extLst>
            <a:ext uri="{FF2B5EF4-FFF2-40B4-BE49-F238E27FC236}">
              <a16:creationId xmlns:a16="http://schemas.microsoft.com/office/drawing/2014/main" id="{BA9D3617-06D0-49D1-8436-707D1078B6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4" name="CuadroTexto 1343">
          <a:extLst>
            <a:ext uri="{FF2B5EF4-FFF2-40B4-BE49-F238E27FC236}">
              <a16:creationId xmlns:a16="http://schemas.microsoft.com/office/drawing/2014/main" id="{D1193126-579C-4786-82E8-BCF845FF0C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5" name="CuadroTexto 1344">
          <a:extLst>
            <a:ext uri="{FF2B5EF4-FFF2-40B4-BE49-F238E27FC236}">
              <a16:creationId xmlns:a16="http://schemas.microsoft.com/office/drawing/2014/main" id="{5D35B61B-DD9D-4A79-ACCE-C45CB5110F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6" name="CuadroTexto 9">
          <a:extLst>
            <a:ext uri="{FF2B5EF4-FFF2-40B4-BE49-F238E27FC236}">
              <a16:creationId xmlns:a16="http://schemas.microsoft.com/office/drawing/2014/main" id="{C80A9F60-F08D-4FDB-8F0F-8D9A1FB541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7" name="CuadroTexto 1346">
          <a:extLst>
            <a:ext uri="{FF2B5EF4-FFF2-40B4-BE49-F238E27FC236}">
              <a16:creationId xmlns:a16="http://schemas.microsoft.com/office/drawing/2014/main" id="{5578F63E-9839-46D1-954D-58C880843A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8" name="CuadroTexto 9">
          <a:extLst>
            <a:ext uri="{FF2B5EF4-FFF2-40B4-BE49-F238E27FC236}">
              <a16:creationId xmlns:a16="http://schemas.microsoft.com/office/drawing/2014/main" id="{0DBD742B-8FA3-4B92-A89C-55D60357BB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9" name="CuadroTexto 9">
          <a:extLst>
            <a:ext uri="{FF2B5EF4-FFF2-40B4-BE49-F238E27FC236}">
              <a16:creationId xmlns:a16="http://schemas.microsoft.com/office/drawing/2014/main" id="{B2884BC7-6C37-4063-A5F7-048EB1616C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0" name="CuadroTexto 9">
          <a:extLst>
            <a:ext uri="{FF2B5EF4-FFF2-40B4-BE49-F238E27FC236}">
              <a16:creationId xmlns:a16="http://schemas.microsoft.com/office/drawing/2014/main" id="{9E0C5207-FEE8-47D9-87D6-DE7AD74320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1" name="CuadroTexto 1350">
          <a:extLst>
            <a:ext uri="{FF2B5EF4-FFF2-40B4-BE49-F238E27FC236}">
              <a16:creationId xmlns:a16="http://schemas.microsoft.com/office/drawing/2014/main" id="{98C4AA94-C35B-48B1-844B-D8F7C70C1E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2" name="CuadroTexto 9">
          <a:extLst>
            <a:ext uri="{FF2B5EF4-FFF2-40B4-BE49-F238E27FC236}">
              <a16:creationId xmlns:a16="http://schemas.microsoft.com/office/drawing/2014/main" id="{7B678AEB-7C6C-4FD0-BC51-7B082D4CD9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3" name="CuadroTexto 1352">
          <a:extLst>
            <a:ext uri="{FF2B5EF4-FFF2-40B4-BE49-F238E27FC236}">
              <a16:creationId xmlns:a16="http://schemas.microsoft.com/office/drawing/2014/main" id="{E48AFD50-A139-4DE9-8F79-68D9A37781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4" name="CuadroTexto 8">
          <a:extLst>
            <a:ext uri="{FF2B5EF4-FFF2-40B4-BE49-F238E27FC236}">
              <a16:creationId xmlns:a16="http://schemas.microsoft.com/office/drawing/2014/main" id="{20B2E2C3-18BB-4570-B6FC-618F0B8256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5" name="CuadroTexto 9">
          <a:extLst>
            <a:ext uri="{FF2B5EF4-FFF2-40B4-BE49-F238E27FC236}">
              <a16:creationId xmlns:a16="http://schemas.microsoft.com/office/drawing/2014/main" id="{DEE46A93-96C9-4E0F-BCB1-81157641F1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6" name="CuadroTexto 1355">
          <a:extLst>
            <a:ext uri="{FF2B5EF4-FFF2-40B4-BE49-F238E27FC236}">
              <a16:creationId xmlns:a16="http://schemas.microsoft.com/office/drawing/2014/main" id="{86CCF035-276B-4016-B7BD-322C5B01CD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7" name="CuadroTexto 1356">
          <a:extLst>
            <a:ext uri="{FF2B5EF4-FFF2-40B4-BE49-F238E27FC236}">
              <a16:creationId xmlns:a16="http://schemas.microsoft.com/office/drawing/2014/main" id="{93DA49CE-773D-4BBF-A2BB-47C7B2B00E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8" name="CuadroTexto 8">
          <a:extLst>
            <a:ext uri="{FF2B5EF4-FFF2-40B4-BE49-F238E27FC236}">
              <a16:creationId xmlns:a16="http://schemas.microsoft.com/office/drawing/2014/main" id="{4B03604F-80AA-4CE7-84E0-2CCC2AC18F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9" name="CuadroTexto 9">
          <a:extLst>
            <a:ext uri="{FF2B5EF4-FFF2-40B4-BE49-F238E27FC236}">
              <a16:creationId xmlns:a16="http://schemas.microsoft.com/office/drawing/2014/main" id="{14017B74-8E15-44C8-9102-31DC2D9455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0" name="CuadroTexto 1359">
          <a:extLst>
            <a:ext uri="{FF2B5EF4-FFF2-40B4-BE49-F238E27FC236}">
              <a16:creationId xmlns:a16="http://schemas.microsoft.com/office/drawing/2014/main" id="{0FF203B3-9926-43A2-B423-F184089F58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1" name="CuadroTexto 1360">
          <a:extLst>
            <a:ext uri="{FF2B5EF4-FFF2-40B4-BE49-F238E27FC236}">
              <a16:creationId xmlns:a16="http://schemas.microsoft.com/office/drawing/2014/main" id="{4A88D5D4-DE03-4EEF-9DEF-B4B73D36EB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2" name="CuadroTexto 3">
          <a:extLst>
            <a:ext uri="{FF2B5EF4-FFF2-40B4-BE49-F238E27FC236}">
              <a16:creationId xmlns:a16="http://schemas.microsoft.com/office/drawing/2014/main" id="{44CF83E0-E5AC-4D9B-ADC8-F480F62972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3" name="CuadroTexto 7">
          <a:extLst>
            <a:ext uri="{FF2B5EF4-FFF2-40B4-BE49-F238E27FC236}">
              <a16:creationId xmlns:a16="http://schemas.microsoft.com/office/drawing/2014/main" id="{4701EC86-8653-458E-AE77-0D74AAC693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4" name="CuadroTexto 8">
          <a:extLst>
            <a:ext uri="{FF2B5EF4-FFF2-40B4-BE49-F238E27FC236}">
              <a16:creationId xmlns:a16="http://schemas.microsoft.com/office/drawing/2014/main" id="{5634AEFB-5094-425E-94DE-59559A4840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5" name="CuadroTexto 9">
          <a:extLst>
            <a:ext uri="{FF2B5EF4-FFF2-40B4-BE49-F238E27FC236}">
              <a16:creationId xmlns:a16="http://schemas.microsoft.com/office/drawing/2014/main" id="{4AD83D98-9423-4C27-AF93-088C6FC5BD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6" name="CuadroTexto 3">
          <a:extLst>
            <a:ext uri="{FF2B5EF4-FFF2-40B4-BE49-F238E27FC236}">
              <a16:creationId xmlns:a16="http://schemas.microsoft.com/office/drawing/2014/main" id="{E3878E9C-8FF1-4FEC-96EE-2C38758C5A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7" name="CuadroTexto 1366">
          <a:extLst>
            <a:ext uri="{FF2B5EF4-FFF2-40B4-BE49-F238E27FC236}">
              <a16:creationId xmlns:a16="http://schemas.microsoft.com/office/drawing/2014/main" id="{F5E58A17-7D5B-465E-8163-19F17715D3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8" name="CuadroTexto 1367">
          <a:extLst>
            <a:ext uri="{FF2B5EF4-FFF2-40B4-BE49-F238E27FC236}">
              <a16:creationId xmlns:a16="http://schemas.microsoft.com/office/drawing/2014/main" id="{E5B792CC-642F-4C0E-8588-C43BC26BB3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9" name="CuadroTexto 1368">
          <a:extLst>
            <a:ext uri="{FF2B5EF4-FFF2-40B4-BE49-F238E27FC236}">
              <a16:creationId xmlns:a16="http://schemas.microsoft.com/office/drawing/2014/main" id="{2B550D5D-2B48-40A5-A8ED-EC857C6F32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0" name="CuadroTexto 8">
          <a:extLst>
            <a:ext uri="{FF2B5EF4-FFF2-40B4-BE49-F238E27FC236}">
              <a16:creationId xmlns:a16="http://schemas.microsoft.com/office/drawing/2014/main" id="{3E0AD2A6-FBC9-4C8D-9A6B-83A28EF194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1" name="CuadroTexto 9">
          <a:extLst>
            <a:ext uri="{FF2B5EF4-FFF2-40B4-BE49-F238E27FC236}">
              <a16:creationId xmlns:a16="http://schemas.microsoft.com/office/drawing/2014/main" id="{FD1695B4-5061-46FE-987D-849B30CDF4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2" name="CuadroTexto 8">
          <a:extLst>
            <a:ext uri="{FF2B5EF4-FFF2-40B4-BE49-F238E27FC236}">
              <a16:creationId xmlns:a16="http://schemas.microsoft.com/office/drawing/2014/main" id="{DE0FE7B9-49F8-4F3E-AEDB-EE8F81494B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3" name="CuadroTexto 9">
          <a:extLst>
            <a:ext uri="{FF2B5EF4-FFF2-40B4-BE49-F238E27FC236}">
              <a16:creationId xmlns:a16="http://schemas.microsoft.com/office/drawing/2014/main" id="{A2532D25-22FF-4937-9790-85980B510F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4" name="CuadroTexto 8">
          <a:extLst>
            <a:ext uri="{FF2B5EF4-FFF2-40B4-BE49-F238E27FC236}">
              <a16:creationId xmlns:a16="http://schemas.microsoft.com/office/drawing/2014/main" id="{85D8CE11-19F3-4D5D-BE51-07B3240EBD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5" name="CuadroTexto 9">
          <a:extLst>
            <a:ext uri="{FF2B5EF4-FFF2-40B4-BE49-F238E27FC236}">
              <a16:creationId xmlns:a16="http://schemas.microsoft.com/office/drawing/2014/main" id="{714813D5-4DD5-483E-A2BB-DE15F795A9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6" name="CuadroTexto 1375">
          <a:extLst>
            <a:ext uri="{FF2B5EF4-FFF2-40B4-BE49-F238E27FC236}">
              <a16:creationId xmlns:a16="http://schemas.microsoft.com/office/drawing/2014/main" id="{70893916-0F79-46EF-82B5-2638054CCE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7" name="CuadroTexto 1376">
          <a:extLst>
            <a:ext uri="{FF2B5EF4-FFF2-40B4-BE49-F238E27FC236}">
              <a16:creationId xmlns:a16="http://schemas.microsoft.com/office/drawing/2014/main" id="{047B602E-8DDF-4DB4-A97E-4AF1A6282A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8" name="CuadroTexto 3">
          <a:extLst>
            <a:ext uri="{FF2B5EF4-FFF2-40B4-BE49-F238E27FC236}">
              <a16:creationId xmlns:a16="http://schemas.microsoft.com/office/drawing/2014/main" id="{B4FBC208-A9C1-49AC-888C-0AEC9CF07A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9" name="CuadroTexto 7">
          <a:extLst>
            <a:ext uri="{FF2B5EF4-FFF2-40B4-BE49-F238E27FC236}">
              <a16:creationId xmlns:a16="http://schemas.microsoft.com/office/drawing/2014/main" id="{310EFA00-8B71-4012-87F4-87602DF482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0" name="CuadroTexto 8">
          <a:extLst>
            <a:ext uri="{FF2B5EF4-FFF2-40B4-BE49-F238E27FC236}">
              <a16:creationId xmlns:a16="http://schemas.microsoft.com/office/drawing/2014/main" id="{4D42955F-126E-4B58-BFE1-C98A6D25B9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1" name="CuadroTexto 9">
          <a:extLst>
            <a:ext uri="{FF2B5EF4-FFF2-40B4-BE49-F238E27FC236}">
              <a16:creationId xmlns:a16="http://schemas.microsoft.com/office/drawing/2014/main" id="{854B6CAC-A2A8-4D8F-A0E7-D903D0E3ED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2" name="CuadroTexto 3">
          <a:extLst>
            <a:ext uri="{FF2B5EF4-FFF2-40B4-BE49-F238E27FC236}">
              <a16:creationId xmlns:a16="http://schemas.microsoft.com/office/drawing/2014/main" id="{BCF38EFA-26AA-4FD3-BC4B-E907E4252D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3" name="CuadroTexto 1382">
          <a:extLst>
            <a:ext uri="{FF2B5EF4-FFF2-40B4-BE49-F238E27FC236}">
              <a16:creationId xmlns:a16="http://schemas.microsoft.com/office/drawing/2014/main" id="{19279822-3945-46D4-B7C8-9C0EB41D93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4" name="CuadroTexto 1383">
          <a:extLst>
            <a:ext uri="{FF2B5EF4-FFF2-40B4-BE49-F238E27FC236}">
              <a16:creationId xmlns:a16="http://schemas.microsoft.com/office/drawing/2014/main" id="{92C5768B-FBD5-4A88-BD1F-6A5E0D2142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5" name="CuadroTexto 1384">
          <a:extLst>
            <a:ext uri="{FF2B5EF4-FFF2-40B4-BE49-F238E27FC236}">
              <a16:creationId xmlns:a16="http://schemas.microsoft.com/office/drawing/2014/main" id="{F0D64DF1-54EA-45B8-A85F-4167B0242F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6" name="CuadroTexto 3">
          <a:extLst>
            <a:ext uri="{FF2B5EF4-FFF2-40B4-BE49-F238E27FC236}">
              <a16:creationId xmlns:a16="http://schemas.microsoft.com/office/drawing/2014/main" id="{94DDDBE7-3452-425C-9D41-1449E84B2C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7" name="CuadroTexto 7">
          <a:extLst>
            <a:ext uri="{FF2B5EF4-FFF2-40B4-BE49-F238E27FC236}">
              <a16:creationId xmlns:a16="http://schemas.microsoft.com/office/drawing/2014/main" id="{BBBAE252-0244-4DC4-9DBC-B6989BF34C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8" name="CuadroTexto 8">
          <a:extLst>
            <a:ext uri="{FF2B5EF4-FFF2-40B4-BE49-F238E27FC236}">
              <a16:creationId xmlns:a16="http://schemas.microsoft.com/office/drawing/2014/main" id="{10FE1EDF-4DF0-4A8B-BDB9-DDCA9426BE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9" name="CuadroTexto 9">
          <a:extLst>
            <a:ext uri="{FF2B5EF4-FFF2-40B4-BE49-F238E27FC236}">
              <a16:creationId xmlns:a16="http://schemas.microsoft.com/office/drawing/2014/main" id="{1B400FCA-6740-4B9B-B34C-CF4619C9F9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0" name="CuadroTexto 3">
          <a:extLst>
            <a:ext uri="{FF2B5EF4-FFF2-40B4-BE49-F238E27FC236}">
              <a16:creationId xmlns:a16="http://schemas.microsoft.com/office/drawing/2014/main" id="{2838410C-4CBC-4794-8035-2CEDE0258F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1" name="CuadroTexto 1390">
          <a:extLst>
            <a:ext uri="{FF2B5EF4-FFF2-40B4-BE49-F238E27FC236}">
              <a16:creationId xmlns:a16="http://schemas.microsoft.com/office/drawing/2014/main" id="{7E0D6371-A552-4189-AF3D-5269BEFEFA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2" name="CuadroTexto 1391">
          <a:extLst>
            <a:ext uri="{FF2B5EF4-FFF2-40B4-BE49-F238E27FC236}">
              <a16:creationId xmlns:a16="http://schemas.microsoft.com/office/drawing/2014/main" id="{9A216C06-A4C3-4DE9-A7A7-271E29DBF8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3" name="CuadroTexto 1392">
          <a:extLst>
            <a:ext uri="{FF2B5EF4-FFF2-40B4-BE49-F238E27FC236}">
              <a16:creationId xmlns:a16="http://schemas.microsoft.com/office/drawing/2014/main" id="{AEBEF337-46C3-4405-A048-834E847521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4" name="CuadroTexto 8">
          <a:extLst>
            <a:ext uri="{FF2B5EF4-FFF2-40B4-BE49-F238E27FC236}">
              <a16:creationId xmlns:a16="http://schemas.microsoft.com/office/drawing/2014/main" id="{2A45242F-17CF-4B7E-B042-CAC0C399C8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5" name="CuadroTexto 9">
          <a:extLst>
            <a:ext uri="{FF2B5EF4-FFF2-40B4-BE49-F238E27FC236}">
              <a16:creationId xmlns:a16="http://schemas.microsoft.com/office/drawing/2014/main" id="{DA7A2350-D61C-4128-B174-BBA61BEC08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6" name="CuadroTexto 8">
          <a:extLst>
            <a:ext uri="{FF2B5EF4-FFF2-40B4-BE49-F238E27FC236}">
              <a16:creationId xmlns:a16="http://schemas.microsoft.com/office/drawing/2014/main" id="{D9E187E0-FB84-4F90-A85D-2B08029651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7" name="CuadroTexto 9">
          <a:extLst>
            <a:ext uri="{FF2B5EF4-FFF2-40B4-BE49-F238E27FC236}">
              <a16:creationId xmlns:a16="http://schemas.microsoft.com/office/drawing/2014/main" id="{0AB59980-75C4-416F-AFF9-334F4467BB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8" name="CuadroTexto 8">
          <a:extLst>
            <a:ext uri="{FF2B5EF4-FFF2-40B4-BE49-F238E27FC236}">
              <a16:creationId xmlns:a16="http://schemas.microsoft.com/office/drawing/2014/main" id="{4F557B26-C998-49C8-9A1D-962F9AFABA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9" name="CuadroTexto 9">
          <a:extLst>
            <a:ext uri="{FF2B5EF4-FFF2-40B4-BE49-F238E27FC236}">
              <a16:creationId xmlns:a16="http://schemas.microsoft.com/office/drawing/2014/main" id="{353F31BA-D94B-43E8-801E-23EB3F70B0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0" name="CuadroTexto 1399">
          <a:extLst>
            <a:ext uri="{FF2B5EF4-FFF2-40B4-BE49-F238E27FC236}">
              <a16:creationId xmlns:a16="http://schemas.microsoft.com/office/drawing/2014/main" id="{E3526171-6E14-4975-83C7-0E11C7F831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1" name="CuadroTexto 1400">
          <a:extLst>
            <a:ext uri="{FF2B5EF4-FFF2-40B4-BE49-F238E27FC236}">
              <a16:creationId xmlns:a16="http://schemas.microsoft.com/office/drawing/2014/main" id="{8326BDAE-9AAD-4806-85F7-5088AF9351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2" name="CuadroTexto 3">
          <a:extLst>
            <a:ext uri="{FF2B5EF4-FFF2-40B4-BE49-F238E27FC236}">
              <a16:creationId xmlns:a16="http://schemas.microsoft.com/office/drawing/2014/main" id="{36EEA368-D778-4E6B-B126-FB1124F817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3" name="CuadroTexto 7">
          <a:extLst>
            <a:ext uri="{FF2B5EF4-FFF2-40B4-BE49-F238E27FC236}">
              <a16:creationId xmlns:a16="http://schemas.microsoft.com/office/drawing/2014/main" id="{EC1D561A-D5D1-4FC8-AD9B-82C5DFBA94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4" name="CuadroTexto 8">
          <a:extLst>
            <a:ext uri="{FF2B5EF4-FFF2-40B4-BE49-F238E27FC236}">
              <a16:creationId xmlns:a16="http://schemas.microsoft.com/office/drawing/2014/main" id="{8E8141DA-4DFC-4BA4-8E37-92C47E3D44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5" name="CuadroTexto 9">
          <a:extLst>
            <a:ext uri="{FF2B5EF4-FFF2-40B4-BE49-F238E27FC236}">
              <a16:creationId xmlns:a16="http://schemas.microsoft.com/office/drawing/2014/main" id="{D753E696-615B-4A4C-95D2-7967701D44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6" name="CuadroTexto 3">
          <a:extLst>
            <a:ext uri="{FF2B5EF4-FFF2-40B4-BE49-F238E27FC236}">
              <a16:creationId xmlns:a16="http://schemas.microsoft.com/office/drawing/2014/main" id="{2A9DB5F5-895D-41AB-9D35-7FBCCA2AEE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7" name="CuadroTexto 1406">
          <a:extLst>
            <a:ext uri="{FF2B5EF4-FFF2-40B4-BE49-F238E27FC236}">
              <a16:creationId xmlns:a16="http://schemas.microsoft.com/office/drawing/2014/main" id="{BA49A255-20AB-4442-B58F-8A8D580796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8" name="CuadroTexto 1407">
          <a:extLst>
            <a:ext uri="{FF2B5EF4-FFF2-40B4-BE49-F238E27FC236}">
              <a16:creationId xmlns:a16="http://schemas.microsoft.com/office/drawing/2014/main" id="{EDB874CC-FE59-4CE2-9D34-499F848268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9" name="CuadroTexto 1408">
          <a:extLst>
            <a:ext uri="{FF2B5EF4-FFF2-40B4-BE49-F238E27FC236}">
              <a16:creationId xmlns:a16="http://schemas.microsoft.com/office/drawing/2014/main" id="{126A28C6-E971-4146-8878-869D6967D2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0" name="CuadroTexto 8">
          <a:extLst>
            <a:ext uri="{FF2B5EF4-FFF2-40B4-BE49-F238E27FC236}">
              <a16:creationId xmlns:a16="http://schemas.microsoft.com/office/drawing/2014/main" id="{4F6C97B8-FE30-434D-9DF9-235803A69C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1" name="CuadroTexto 9">
          <a:extLst>
            <a:ext uri="{FF2B5EF4-FFF2-40B4-BE49-F238E27FC236}">
              <a16:creationId xmlns:a16="http://schemas.microsoft.com/office/drawing/2014/main" id="{0D2ACDA3-35B5-495F-B15A-BDB9E152C2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2" name="CuadroTexto 1411">
          <a:extLst>
            <a:ext uri="{FF2B5EF4-FFF2-40B4-BE49-F238E27FC236}">
              <a16:creationId xmlns:a16="http://schemas.microsoft.com/office/drawing/2014/main" id="{5F014069-16E1-4263-B896-CF378351C9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3" name="CuadroTexto 1412">
          <a:extLst>
            <a:ext uri="{FF2B5EF4-FFF2-40B4-BE49-F238E27FC236}">
              <a16:creationId xmlns:a16="http://schemas.microsoft.com/office/drawing/2014/main" id="{D0551F3F-7E02-42B8-8FC7-D833B9CB50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4" name="CuadroTexto 8">
          <a:extLst>
            <a:ext uri="{FF2B5EF4-FFF2-40B4-BE49-F238E27FC236}">
              <a16:creationId xmlns:a16="http://schemas.microsoft.com/office/drawing/2014/main" id="{0EAD0E5D-7B46-4BB7-9488-319E764BCE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5" name="CuadroTexto 9">
          <a:extLst>
            <a:ext uri="{FF2B5EF4-FFF2-40B4-BE49-F238E27FC236}">
              <a16:creationId xmlns:a16="http://schemas.microsoft.com/office/drawing/2014/main" id="{C41CDFCC-AEED-46BD-98C9-32DE0A826E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6" name="CuadroTexto 1415">
          <a:extLst>
            <a:ext uri="{FF2B5EF4-FFF2-40B4-BE49-F238E27FC236}">
              <a16:creationId xmlns:a16="http://schemas.microsoft.com/office/drawing/2014/main" id="{43D81B3E-C503-431A-84DB-A5A5D4140F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7" name="CuadroTexto 1416">
          <a:extLst>
            <a:ext uri="{FF2B5EF4-FFF2-40B4-BE49-F238E27FC236}">
              <a16:creationId xmlns:a16="http://schemas.microsoft.com/office/drawing/2014/main" id="{ACCF8E0A-FB81-4D1D-A001-838FE6B14A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8" name="CuadroTexto 9">
          <a:extLst>
            <a:ext uri="{FF2B5EF4-FFF2-40B4-BE49-F238E27FC236}">
              <a16:creationId xmlns:a16="http://schemas.microsoft.com/office/drawing/2014/main" id="{B0254B7F-AFA2-49AE-9F3C-2FD35941FE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9" name="CuadroTexto 1418">
          <a:extLst>
            <a:ext uri="{FF2B5EF4-FFF2-40B4-BE49-F238E27FC236}">
              <a16:creationId xmlns:a16="http://schemas.microsoft.com/office/drawing/2014/main" id="{2BFD9FDB-B8F9-4F1E-9309-4915AC68B5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0" name="CuadroTexto 9">
          <a:extLst>
            <a:ext uri="{FF2B5EF4-FFF2-40B4-BE49-F238E27FC236}">
              <a16:creationId xmlns:a16="http://schemas.microsoft.com/office/drawing/2014/main" id="{50F8A4E7-00BF-4152-970A-89700CB13F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1" name="CuadroTexto 9">
          <a:extLst>
            <a:ext uri="{FF2B5EF4-FFF2-40B4-BE49-F238E27FC236}">
              <a16:creationId xmlns:a16="http://schemas.microsoft.com/office/drawing/2014/main" id="{7E70643E-7493-42DD-9495-681F1E6598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2" name="CuadroTexto 9">
          <a:extLst>
            <a:ext uri="{FF2B5EF4-FFF2-40B4-BE49-F238E27FC236}">
              <a16:creationId xmlns:a16="http://schemas.microsoft.com/office/drawing/2014/main" id="{94FC99DD-E957-4111-929C-0236E26483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3" name="CuadroTexto 1422">
          <a:extLst>
            <a:ext uri="{FF2B5EF4-FFF2-40B4-BE49-F238E27FC236}">
              <a16:creationId xmlns:a16="http://schemas.microsoft.com/office/drawing/2014/main" id="{C4A3684A-454A-4D89-A240-DD7BD2E6C3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4" name="CuadroTexto 9">
          <a:extLst>
            <a:ext uri="{FF2B5EF4-FFF2-40B4-BE49-F238E27FC236}">
              <a16:creationId xmlns:a16="http://schemas.microsoft.com/office/drawing/2014/main" id="{66F5ED53-A990-49C1-9F4D-6CBAF8ADBF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5" name="CuadroTexto 1424">
          <a:extLst>
            <a:ext uri="{FF2B5EF4-FFF2-40B4-BE49-F238E27FC236}">
              <a16:creationId xmlns:a16="http://schemas.microsoft.com/office/drawing/2014/main" id="{CA55279B-D007-4AA1-B396-D7B7F62573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6" name="CuadroTexto 8">
          <a:extLst>
            <a:ext uri="{FF2B5EF4-FFF2-40B4-BE49-F238E27FC236}">
              <a16:creationId xmlns:a16="http://schemas.microsoft.com/office/drawing/2014/main" id="{085F0C54-DDCE-4F1F-9E71-5827D37AF4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7" name="CuadroTexto 9">
          <a:extLst>
            <a:ext uri="{FF2B5EF4-FFF2-40B4-BE49-F238E27FC236}">
              <a16:creationId xmlns:a16="http://schemas.microsoft.com/office/drawing/2014/main" id="{E691E6CE-6B42-4EE8-94D4-A49A5D28DE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8" name="CuadroTexto 1427">
          <a:extLst>
            <a:ext uri="{FF2B5EF4-FFF2-40B4-BE49-F238E27FC236}">
              <a16:creationId xmlns:a16="http://schemas.microsoft.com/office/drawing/2014/main" id="{FFD55CB7-EA9A-4881-BAAE-A55D5D5C34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9" name="CuadroTexto 1428">
          <a:extLst>
            <a:ext uri="{FF2B5EF4-FFF2-40B4-BE49-F238E27FC236}">
              <a16:creationId xmlns:a16="http://schemas.microsoft.com/office/drawing/2014/main" id="{4BA61037-4380-4C7A-A046-B3343F2608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0" name="CuadroTexto 8">
          <a:extLst>
            <a:ext uri="{FF2B5EF4-FFF2-40B4-BE49-F238E27FC236}">
              <a16:creationId xmlns:a16="http://schemas.microsoft.com/office/drawing/2014/main" id="{D56FEBC1-12A8-44BF-9655-0D45E4278F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1" name="CuadroTexto 9">
          <a:extLst>
            <a:ext uri="{FF2B5EF4-FFF2-40B4-BE49-F238E27FC236}">
              <a16:creationId xmlns:a16="http://schemas.microsoft.com/office/drawing/2014/main" id="{7EE79837-BF1A-4F19-A5AC-CFFD548EF2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2" name="CuadroTexto 1431">
          <a:extLst>
            <a:ext uri="{FF2B5EF4-FFF2-40B4-BE49-F238E27FC236}">
              <a16:creationId xmlns:a16="http://schemas.microsoft.com/office/drawing/2014/main" id="{70DB2D1D-7916-4A3A-B520-9F963254BF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3" name="CuadroTexto 1432">
          <a:extLst>
            <a:ext uri="{FF2B5EF4-FFF2-40B4-BE49-F238E27FC236}">
              <a16:creationId xmlns:a16="http://schemas.microsoft.com/office/drawing/2014/main" id="{2164C16B-D33C-4F97-8D83-B2F36B1164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BE4AC-B93E-4C0F-9E62-234ABA8F8158}">
  <sheetPr>
    <tabColor rgb="FFCCCCFF"/>
  </sheetPr>
  <dimension ref="A1:L181"/>
  <sheetViews>
    <sheetView tabSelected="1" zoomScale="76" zoomScaleNormal="76" workbookViewId="0">
      <selection activeCell="C17" sqref="C17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5703125" style="2" customWidth="1"/>
    <col min="9" max="9" width="27.28515625" style="1" customWidth="1"/>
  </cols>
  <sheetData>
    <row r="1" spans="1:12" ht="20.25" x14ac:dyDescent="0.3">
      <c r="A1" s="90" t="s">
        <v>303</v>
      </c>
      <c r="B1" s="91"/>
      <c r="C1" s="91"/>
      <c r="D1" s="91"/>
      <c r="E1" s="91"/>
      <c r="F1" s="91"/>
      <c r="G1" s="91"/>
      <c r="H1" s="91"/>
      <c r="I1" s="92"/>
    </row>
    <row r="2" spans="1:12" ht="21" x14ac:dyDescent="0.35">
      <c r="A2" s="93" t="s">
        <v>302</v>
      </c>
      <c r="B2" s="82"/>
      <c r="C2" s="82"/>
      <c r="D2" s="82"/>
      <c r="E2" s="82"/>
      <c r="F2" s="82"/>
      <c r="G2" s="82"/>
      <c r="H2" s="82"/>
      <c r="I2" s="83"/>
    </row>
    <row r="3" spans="1:12" ht="20.25" customHeight="1" x14ac:dyDescent="0.3">
      <c r="A3" s="84" t="s">
        <v>301</v>
      </c>
      <c r="B3" s="85"/>
      <c r="C3" s="85"/>
      <c r="D3" s="85"/>
      <c r="E3" s="85"/>
      <c r="F3" s="85"/>
      <c r="G3" s="85"/>
      <c r="H3" s="85"/>
      <c r="I3" s="86"/>
    </row>
    <row r="4" spans="1:12" ht="21" x14ac:dyDescent="0.35">
      <c r="A4" s="78"/>
      <c r="B4" s="72"/>
      <c r="C4" s="72"/>
      <c r="D4" s="72"/>
      <c r="E4" s="72"/>
      <c r="F4" s="77"/>
      <c r="G4" s="76"/>
      <c r="H4" s="72"/>
      <c r="I4" s="75"/>
    </row>
    <row r="5" spans="1:12" s="69" customFormat="1" ht="24.75" customHeight="1" x14ac:dyDescent="0.35">
      <c r="A5" s="94" t="s">
        <v>300</v>
      </c>
      <c r="B5" s="95"/>
      <c r="C5" s="95"/>
      <c r="D5" s="95"/>
      <c r="E5" s="95"/>
      <c r="F5" s="95"/>
      <c r="G5" s="95"/>
      <c r="H5" s="95"/>
      <c r="I5" s="96"/>
    </row>
    <row r="6" spans="1:12" s="69" customFormat="1" ht="27" customHeight="1" x14ac:dyDescent="0.35">
      <c r="A6" s="74"/>
      <c r="B6" s="73" t="s">
        <v>299</v>
      </c>
      <c r="C6" s="93"/>
      <c r="D6" s="82"/>
      <c r="E6" s="82"/>
      <c r="F6" s="82"/>
      <c r="G6" s="82"/>
      <c r="H6" s="82"/>
      <c r="I6" s="83"/>
    </row>
    <row r="7" spans="1:12" s="69" customFormat="1" ht="27.75" customHeight="1" thickBot="1" x14ac:dyDescent="0.4">
      <c r="A7" s="71"/>
      <c r="B7" s="70" t="s">
        <v>298</v>
      </c>
      <c r="C7" s="87"/>
      <c r="D7" s="88"/>
      <c r="E7" s="88"/>
      <c r="F7" s="88"/>
      <c r="G7" s="88"/>
      <c r="H7" s="88"/>
      <c r="I7" s="89"/>
    </row>
    <row r="8" spans="1:12" s="69" customFormat="1" ht="26.25" customHeight="1" x14ac:dyDescent="0.35">
      <c r="A8" s="101" t="s">
        <v>297</v>
      </c>
      <c r="B8" s="103" t="s">
        <v>296</v>
      </c>
      <c r="C8" s="105" t="s">
        <v>295</v>
      </c>
      <c r="D8" s="107" t="s">
        <v>294</v>
      </c>
      <c r="E8" s="109" t="s">
        <v>293</v>
      </c>
      <c r="F8" s="109" t="s">
        <v>292</v>
      </c>
      <c r="G8" s="97" t="s">
        <v>291</v>
      </c>
      <c r="H8" s="97" t="s">
        <v>290</v>
      </c>
      <c r="I8" s="99" t="s">
        <v>289</v>
      </c>
    </row>
    <row r="9" spans="1:12" s="69" customFormat="1" ht="4.5" customHeight="1" thickBot="1" x14ac:dyDescent="0.4">
      <c r="A9" s="102"/>
      <c r="B9" s="104"/>
      <c r="C9" s="106"/>
      <c r="D9" s="108"/>
      <c r="E9" s="110"/>
      <c r="F9" s="110"/>
      <c r="G9" s="98"/>
      <c r="H9" s="98"/>
      <c r="I9" s="100"/>
    </row>
    <row r="10" spans="1:12" s="62" customFormat="1" ht="34.5" customHeight="1" x14ac:dyDescent="0.35">
      <c r="A10" s="66" t="s">
        <v>287</v>
      </c>
      <c r="B10" s="66" t="s">
        <v>36</v>
      </c>
      <c r="C10" s="59" t="s">
        <v>288</v>
      </c>
      <c r="D10" s="65">
        <v>43853</v>
      </c>
      <c r="E10" s="64">
        <v>121072.5</v>
      </c>
      <c r="F10" s="65">
        <v>43974</v>
      </c>
      <c r="G10" s="68"/>
      <c r="H10" s="64">
        <f>+E10-G10</f>
        <v>121072.5</v>
      </c>
      <c r="I10" s="63" t="s">
        <v>242</v>
      </c>
      <c r="J10" s="79"/>
      <c r="K10" s="80"/>
      <c r="L10" s="37"/>
    </row>
    <row r="11" spans="1:12" s="62" customFormat="1" ht="50.25" customHeight="1" x14ac:dyDescent="0.35">
      <c r="A11" s="66" t="s">
        <v>287</v>
      </c>
      <c r="B11" s="66" t="s">
        <v>36</v>
      </c>
      <c r="C11" s="59" t="s">
        <v>286</v>
      </c>
      <c r="D11" s="65">
        <v>43826</v>
      </c>
      <c r="E11" s="64">
        <v>64483.45</v>
      </c>
      <c r="F11" s="65">
        <v>43948</v>
      </c>
      <c r="G11" s="68"/>
      <c r="H11" s="64">
        <f>+E11</f>
        <v>64483.45</v>
      </c>
      <c r="I11" s="63" t="s">
        <v>242</v>
      </c>
      <c r="J11" s="79"/>
      <c r="K11" s="80"/>
      <c r="L11" s="37"/>
    </row>
    <row r="12" spans="1:12" s="62" customFormat="1" ht="21.95" customHeight="1" x14ac:dyDescent="0.35">
      <c r="A12" s="66" t="s">
        <v>285</v>
      </c>
      <c r="B12" s="66" t="s">
        <v>24</v>
      </c>
      <c r="C12" s="59" t="s">
        <v>284</v>
      </c>
      <c r="D12" s="65">
        <v>44034</v>
      </c>
      <c r="E12" s="64">
        <v>354000</v>
      </c>
      <c r="F12" s="65">
        <v>44157</v>
      </c>
      <c r="G12" s="68"/>
      <c r="H12" s="64">
        <f>+E12-G12</f>
        <v>354000</v>
      </c>
      <c r="I12" s="63" t="s">
        <v>242</v>
      </c>
      <c r="J12" s="79"/>
      <c r="K12" s="80"/>
      <c r="L12" s="37"/>
    </row>
    <row r="13" spans="1:12" s="62" customFormat="1" ht="21.95" customHeight="1" x14ac:dyDescent="0.35">
      <c r="A13" s="66" t="s">
        <v>283</v>
      </c>
      <c r="B13" s="66" t="s">
        <v>24</v>
      </c>
      <c r="C13" s="59" t="s">
        <v>75</v>
      </c>
      <c r="D13" s="65">
        <v>44036</v>
      </c>
      <c r="E13" s="64">
        <v>259600</v>
      </c>
      <c r="F13" s="65">
        <v>44159</v>
      </c>
      <c r="G13" s="68"/>
      <c r="H13" s="64">
        <f>+E13</f>
        <v>259600</v>
      </c>
      <c r="I13" s="63" t="s">
        <v>242</v>
      </c>
      <c r="J13" s="79"/>
      <c r="K13" s="80"/>
      <c r="L13" s="37"/>
    </row>
    <row r="14" spans="1:12" s="62" customFormat="1" ht="21.95" customHeight="1" x14ac:dyDescent="0.35">
      <c r="A14" s="66" t="s">
        <v>282</v>
      </c>
      <c r="B14" s="66" t="s">
        <v>24</v>
      </c>
      <c r="C14" s="59" t="s">
        <v>281</v>
      </c>
      <c r="D14" s="65">
        <v>44027</v>
      </c>
      <c r="E14" s="64">
        <v>177000</v>
      </c>
      <c r="F14" s="65">
        <v>44150</v>
      </c>
      <c r="G14" s="68"/>
      <c r="H14" s="64">
        <f>+E14</f>
        <v>177000</v>
      </c>
      <c r="I14" s="63" t="s">
        <v>242</v>
      </c>
      <c r="J14" s="79"/>
      <c r="K14" s="80"/>
      <c r="L14" s="37"/>
    </row>
    <row r="15" spans="1:12" s="62" customFormat="1" ht="21.95" customHeight="1" x14ac:dyDescent="0.35">
      <c r="A15" s="66" t="s">
        <v>280</v>
      </c>
      <c r="B15" s="66" t="s">
        <v>24</v>
      </c>
      <c r="C15" s="59" t="s">
        <v>279</v>
      </c>
      <c r="D15" s="65">
        <v>44035</v>
      </c>
      <c r="E15" s="64">
        <v>708000</v>
      </c>
      <c r="F15" s="65">
        <v>44150</v>
      </c>
      <c r="G15" s="68"/>
      <c r="H15" s="64">
        <f>+E15</f>
        <v>708000</v>
      </c>
      <c r="I15" s="63" t="s">
        <v>242</v>
      </c>
      <c r="J15" s="79"/>
      <c r="K15" s="80"/>
      <c r="L15" s="37"/>
    </row>
    <row r="16" spans="1:12" s="62" customFormat="1" ht="21.95" customHeight="1" x14ac:dyDescent="0.35">
      <c r="A16" s="66" t="s">
        <v>278</v>
      </c>
      <c r="B16" s="66" t="s">
        <v>24</v>
      </c>
      <c r="C16" s="59" t="s">
        <v>277</v>
      </c>
      <c r="D16" s="65">
        <v>44034</v>
      </c>
      <c r="E16" s="64">
        <v>1500000</v>
      </c>
      <c r="F16" s="65">
        <v>44157</v>
      </c>
      <c r="G16" s="68"/>
      <c r="H16" s="64">
        <f>+E16</f>
        <v>1500000</v>
      </c>
      <c r="I16" s="63" t="s">
        <v>242</v>
      </c>
      <c r="J16" s="79"/>
      <c r="K16" s="80"/>
      <c r="L16" s="37"/>
    </row>
    <row r="17" spans="1:12" s="62" customFormat="1" ht="21.95" customHeight="1" x14ac:dyDescent="0.35">
      <c r="A17" s="66" t="s">
        <v>276</v>
      </c>
      <c r="B17" s="66" t="s">
        <v>24</v>
      </c>
      <c r="C17" s="59" t="s">
        <v>14</v>
      </c>
      <c r="D17" s="65">
        <v>44035</v>
      </c>
      <c r="E17" s="64">
        <v>1062000</v>
      </c>
      <c r="F17" s="65">
        <v>44158</v>
      </c>
      <c r="G17" s="68"/>
      <c r="H17" s="64">
        <f>+E17</f>
        <v>1062000</v>
      </c>
      <c r="I17" s="63" t="s">
        <v>242</v>
      </c>
      <c r="J17" s="79"/>
      <c r="K17" s="80"/>
      <c r="L17" s="37"/>
    </row>
    <row r="18" spans="1:12" s="62" customFormat="1" ht="21.95" customHeight="1" x14ac:dyDescent="0.35">
      <c r="A18" s="66" t="s">
        <v>275</v>
      </c>
      <c r="B18" s="66" t="s">
        <v>24</v>
      </c>
      <c r="C18" s="59" t="s">
        <v>274</v>
      </c>
      <c r="D18" s="65">
        <v>44044</v>
      </c>
      <c r="E18" s="64">
        <v>180000</v>
      </c>
      <c r="F18" s="65">
        <v>44166</v>
      </c>
      <c r="G18" s="68"/>
      <c r="H18" s="64">
        <f>+E18-G18</f>
        <v>180000</v>
      </c>
      <c r="I18" s="63" t="s">
        <v>242</v>
      </c>
      <c r="J18" s="79"/>
      <c r="K18" s="80"/>
      <c r="L18" s="37"/>
    </row>
    <row r="19" spans="1:12" s="62" customFormat="1" ht="31.5" customHeight="1" x14ac:dyDescent="0.35">
      <c r="A19" s="66" t="s">
        <v>245</v>
      </c>
      <c r="B19" s="66" t="s">
        <v>244</v>
      </c>
      <c r="C19" s="59" t="s">
        <v>273</v>
      </c>
      <c r="D19" s="65">
        <v>44255</v>
      </c>
      <c r="E19" s="64">
        <v>8302417.04</v>
      </c>
      <c r="F19" s="65">
        <v>44375</v>
      </c>
      <c r="G19" s="64"/>
      <c r="H19" s="64">
        <f>+E19-G19</f>
        <v>8302417.04</v>
      </c>
      <c r="I19" s="63" t="s">
        <v>242</v>
      </c>
      <c r="J19" s="79"/>
      <c r="K19" s="80"/>
      <c r="L19" s="37"/>
    </row>
    <row r="20" spans="1:12" s="62" customFormat="1" ht="31.5" customHeight="1" x14ac:dyDescent="0.35">
      <c r="A20" s="66" t="s">
        <v>245</v>
      </c>
      <c r="B20" s="66" t="s">
        <v>272</v>
      </c>
      <c r="C20" s="59" t="s">
        <v>271</v>
      </c>
      <c r="D20" s="65">
        <v>44197</v>
      </c>
      <c r="E20" s="64">
        <v>1258798.32</v>
      </c>
      <c r="F20" s="65">
        <v>44317</v>
      </c>
      <c r="G20" s="64"/>
      <c r="H20" s="64">
        <f>+E20-G20</f>
        <v>1258798.32</v>
      </c>
      <c r="I20" s="63" t="s">
        <v>242</v>
      </c>
      <c r="J20" s="79"/>
      <c r="K20" s="80"/>
      <c r="L20" s="37"/>
    </row>
    <row r="21" spans="1:12" s="62" customFormat="1" ht="31.5" customHeight="1" x14ac:dyDescent="0.35">
      <c r="A21" s="66" t="s">
        <v>245</v>
      </c>
      <c r="B21" s="66" t="s">
        <v>270</v>
      </c>
      <c r="C21" s="59" t="s">
        <v>269</v>
      </c>
      <c r="D21" s="65">
        <v>44197</v>
      </c>
      <c r="E21" s="64">
        <v>66987.179999999993</v>
      </c>
      <c r="F21" s="65">
        <v>44317</v>
      </c>
      <c r="G21" s="64"/>
      <c r="H21" s="64">
        <f>+E21-G21</f>
        <v>66987.179999999993</v>
      </c>
      <c r="I21" s="63" t="s">
        <v>242</v>
      </c>
      <c r="J21" s="79"/>
      <c r="K21" s="80"/>
      <c r="L21" s="37"/>
    </row>
    <row r="22" spans="1:12" s="62" customFormat="1" ht="31.5" customHeight="1" x14ac:dyDescent="0.35">
      <c r="A22" s="66" t="s">
        <v>268</v>
      </c>
      <c r="B22" s="66" t="s">
        <v>267</v>
      </c>
      <c r="C22" s="59" t="s">
        <v>266</v>
      </c>
      <c r="D22" s="65">
        <v>44294</v>
      </c>
      <c r="E22" s="64">
        <v>583278.54</v>
      </c>
      <c r="F22" s="65">
        <v>44416</v>
      </c>
      <c r="G22" s="64"/>
      <c r="H22" s="64">
        <f t="shared" ref="H22:H29" si="0">+E22</f>
        <v>583278.54</v>
      </c>
      <c r="I22" s="63" t="s">
        <v>242</v>
      </c>
      <c r="J22" s="79"/>
      <c r="K22" s="80"/>
      <c r="L22" s="37"/>
    </row>
    <row r="23" spans="1:12" s="62" customFormat="1" ht="31.5" customHeight="1" x14ac:dyDescent="0.35">
      <c r="A23" s="66" t="s">
        <v>245</v>
      </c>
      <c r="B23" s="66" t="s">
        <v>244</v>
      </c>
      <c r="C23" s="59" t="s">
        <v>265</v>
      </c>
      <c r="D23" s="65">
        <v>44287</v>
      </c>
      <c r="E23" s="64">
        <v>66414.64</v>
      </c>
      <c r="F23" s="65">
        <v>44409</v>
      </c>
      <c r="G23" s="64"/>
      <c r="H23" s="64">
        <f t="shared" si="0"/>
        <v>66414.64</v>
      </c>
      <c r="I23" s="63" t="s">
        <v>242</v>
      </c>
      <c r="J23" s="79"/>
      <c r="K23" s="80"/>
      <c r="L23" s="37"/>
    </row>
    <row r="24" spans="1:12" s="62" customFormat="1" ht="31.5" customHeight="1" x14ac:dyDescent="0.35">
      <c r="A24" s="66" t="s">
        <v>10</v>
      </c>
      <c r="B24" s="66" t="s">
        <v>74</v>
      </c>
      <c r="C24" s="59" t="s">
        <v>264</v>
      </c>
      <c r="D24" s="65">
        <v>44211</v>
      </c>
      <c r="E24" s="64">
        <v>9332435</v>
      </c>
      <c r="F24" s="65">
        <v>44331</v>
      </c>
      <c r="G24" s="64"/>
      <c r="H24" s="64">
        <f t="shared" si="0"/>
        <v>9332435</v>
      </c>
      <c r="I24" s="63" t="s">
        <v>242</v>
      </c>
      <c r="J24" s="79"/>
      <c r="K24" s="80"/>
      <c r="L24" s="37"/>
    </row>
    <row r="25" spans="1:12" s="62" customFormat="1" ht="31.5" customHeight="1" x14ac:dyDescent="0.35">
      <c r="A25" s="66" t="s">
        <v>10</v>
      </c>
      <c r="B25" s="66" t="s">
        <v>74</v>
      </c>
      <c r="C25" s="59" t="s">
        <v>263</v>
      </c>
      <c r="D25" s="65">
        <v>44267</v>
      </c>
      <c r="E25" s="64">
        <v>4131355</v>
      </c>
      <c r="F25" s="65">
        <v>44389</v>
      </c>
      <c r="G25" s="64"/>
      <c r="H25" s="64">
        <f t="shared" si="0"/>
        <v>4131355</v>
      </c>
      <c r="I25" s="63" t="s">
        <v>242</v>
      </c>
      <c r="J25" s="79"/>
      <c r="K25" s="80"/>
      <c r="L25" s="37"/>
    </row>
    <row r="26" spans="1:12" s="62" customFormat="1" ht="31.5" customHeight="1" x14ac:dyDescent="0.35">
      <c r="A26" s="66" t="s">
        <v>245</v>
      </c>
      <c r="B26" s="66" t="s">
        <v>244</v>
      </c>
      <c r="C26" s="59" t="s">
        <v>262</v>
      </c>
      <c r="D26" s="65">
        <v>44287</v>
      </c>
      <c r="E26" s="64">
        <f>22404*58</f>
        <v>1299432</v>
      </c>
      <c r="F26" s="65">
        <v>44409</v>
      </c>
      <c r="G26" s="64"/>
      <c r="H26" s="64">
        <f t="shared" si="0"/>
        <v>1299432</v>
      </c>
      <c r="I26" s="63" t="s">
        <v>242</v>
      </c>
      <c r="J26" s="79"/>
      <c r="K26" s="80"/>
      <c r="L26" s="37"/>
    </row>
    <row r="27" spans="1:12" s="62" customFormat="1" ht="31.5" customHeight="1" x14ac:dyDescent="0.35">
      <c r="A27" s="66" t="s">
        <v>245</v>
      </c>
      <c r="B27" s="66" t="s">
        <v>244</v>
      </c>
      <c r="C27" s="59" t="s">
        <v>261</v>
      </c>
      <c r="D27" s="65">
        <v>44285</v>
      </c>
      <c r="E27" s="64">
        <f>832*58</f>
        <v>48256</v>
      </c>
      <c r="F27" s="65">
        <v>44407</v>
      </c>
      <c r="G27" s="64"/>
      <c r="H27" s="64">
        <f t="shared" si="0"/>
        <v>48256</v>
      </c>
      <c r="I27" s="63" t="s">
        <v>242</v>
      </c>
      <c r="J27" s="79"/>
      <c r="K27" s="80"/>
      <c r="L27" s="37"/>
    </row>
    <row r="28" spans="1:12" s="62" customFormat="1" ht="31.5" customHeight="1" x14ac:dyDescent="0.35">
      <c r="A28" s="66" t="s">
        <v>260</v>
      </c>
      <c r="B28" s="66" t="s">
        <v>3</v>
      </c>
      <c r="C28" s="67" t="s">
        <v>259</v>
      </c>
      <c r="D28" s="15">
        <v>44343</v>
      </c>
      <c r="E28" s="64">
        <v>29500</v>
      </c>
      <c r="F28" s="65">
        <v>44466</v>
      </c>
      <c r="G28" s="64"/>
      <c r="H28" s="64">
        <f t="shared" si="0"/>
        <v>29500</v>
      </c>
      <c r="I28" s="63" t="s">
        <v>242</v>
      </c>
      <c r="J28" s="79"/>
      <c r="K28" s="80"/>
      <c r="L28" s="37"/>
    </row>
    <row r="29" spans="1:12" s="62" customFormat="1" ht="31.5" customHeight="1" x14ac:dyDescent="0.35">
      <c r="A29" s="66" t="s">
        <v>258</v>
      </c>
      <c r="B29" s="66" t="s">
        <v>257</v>
      </c>
      <c r="C29" s="59" t="s">
        <v>256</v>
      </c>
      <c r="D29" s="15">
        <v>44378</v>
      </c>
      <c r="E29" s="64">
        <v>188800</v>
      </c>
      <c r="F29" s="65">
        <v>44501</v>
      </c>
      <c r="G29" s="64"/>
      <c r="H29" s="64">
        <f t="shared" si="0"/>
        <v>188800</v>
      </c>
      <c r="I29" s="63" t="s">
        <v>242</v>
      </c>
      <c r="J29" s="79"/>
      <c r="K29" s="80"/>
      <c r="L29" s="37"/>
    </row>
    <row r="30" spans="1:12" s="62" customFormat="1" ht="31.5" customHeight="1" x14ac:dyDescent="0.35">
      <c r="A30" s="66" t="s">
        <v>255</v>
      </c>
      <c r="B30" s="66" t="s">
        <v>24</v>
      </c>
      <c r="C30" s="59" t="s">
        <v>254</v>
      </c>
      <c r="D30" s="15">
        <v>44302</v>
      </c>
      <c r="E30" s="64">
        <v>157998.6</v>
      </c>
      <c r="F30" s="65">
        <v>44424</v>
      </c>
      <c r="G30" s="64"/>
      <c r="H30" s="64">
        <f t="shared" ref="H30:H35" si="1">+E30-G30</f>
        <v>157998.6</v>
      </c>
      <c r="I30" s="63" t="s">
        <v>242</v>
      </c>
      <c r="J30" s="79"/>
      <c r="K30" s="80"/>
      <c r="L30" s="37"/>
    </row>
    <row r="31" spans="1:12" s="62" customFormat="1" ht="31.5" customHeight="1" x14ac:dyDescent="0.35">
      <c r="A31" s="66" t="s">
        <v>245</v>
      </c>
      <c r="B31" s="66" t="s">
        <v>253</v>
      </c>
      <c r="C31" s="59" t="s">
        <v>252</v>
      </c>
      <c r="D31" s="15">
        <v>44347</v>
      </c>
      <c r="E31" s="64">
        <v>66414.64</v>
      </c>
      <c r="F31" s="1" t="s">
        <v>251</v>
      </c>
      <c r="G31" s="64"/>
      <c r="H31" s="64">
        <f t="shared" si="1"/>
        <v>66414.64</v>
      </c>
      <c r="I31" s="63" t="s">
        <v>242</v>
      </c>
      <c r="J31" s="79"/>
      <c r="K31" s="80"/>
      <c r="L31" s="37"/>
    </row>
    <row r="32" spans="1:12" s="62" customFormat="1" ht="31.5" customHeight="1" x14ac:dyDescent="0.35">
      <c r="A32" s="66" t="s">
        <v>250</v>
      </c>
      <c r="B32" s="66" t="s">
        <v>68</v>
      </c>
      <c r="C32" s="59" t="s">
        <v>249</v>
      </c>
      <c r="D32" s="15">
        <v>44427</v>
      </c>
      <c r="E32" s="64">
        <v>35400</v>
      </c>
      <c r="F32" s="65">
        <v>44549</v>
      </c>
      <c r="G32" s="64"/>
      <c r="H32" s="64">
        <f t="shared" si="1"/>
        <v>35400</v>
      </c>
      <c r="I32" s="63" t="s">
        <v>242</v>
      </c>
      <c r="J32" s="79"/>
      <c r="K32" s="80"/>
      <c r="L32" s="37"/>
    </row>
    <row r="33" spans="1:12" s="62" customFormat="1" ht="31.5" customHeight="1" x14ac:dyDescent="0.35">
      <c r="A33" s="66" t="s">
        <v>248</v>
      </c>
      <c r="B33" s="66" t="s">
        <v>68</v>
      </c>
      <c r="C33" s="59" t="s">
        <v>247</v>
      </c>
      <c r="D33" s="15">
        <v>44391</v>
      </c>
      <c r="E33" s="64">
        <v>17700</v>
      </c>
      <c r="F33" s="65">
        <v>44514</v>
      </c>
      <c r="G33" s="64"/>
      <c r="H33" s="64">
        <f t="shared" si="1"/>
        <v>17700</v>
      </c>
      <c r="I33" s="63" t="s">
        <v>242</v>
      </c>
      <c r="J33" s="79"/>
      <c r="K33" s="80"/>
      <c r="L33" s="37"/>
    </row>
    <row r="34" spans="1:12" s="62" customFormat="1" ht="31.5" customHeight="1" x14ac:dyDescent="0.35">
      <c r="A34" s="61" t="s">
        <v>245</v>
      </c>
      <c r="B34" s="60" t="s">
        <v>244</v>
      </c>
      <c r="C34" s="59" t="s">
        <v>246</v>
      </c>
      <c r="D34" s="58">
        <v>44409</v>
      </c>
      <c r="E34" s="49">
        <v>66758.16</v>
      </c>
      <c r="F34" s="15">
        <v>44531</v>
      </c>
      <c r="G34" s="2"/>
      <c r="H34" s="49">
        <f t="shared" si="1"/>
        <v>66758.16</v>
      </c>
      <c r="I34" s="1" t="s">
        <v>242</v>
      </c>
      <c r="J34" s="79"/>
      <c r="K34" s="80"/>
      <c r="L34" s="37"/>
    </row>
    <row r="35" spans="1:12" ht="21" x14ac:dyDescent="0.35">
      <c r="A35" s="61" t="s">
        <v>245</v>
      </c>
      <c r="B35" s="60" t="s">
        <v>244</v>
      </c>
      <c r="C35" s="59" t="s">
        <v>243</v>
      </c>
      <c r="D35" s="58">
        <v>44440</v>
      </c>
      <c r="E35" s="49">
        <v>66414.64</v>
      </c>
      <c r="F35" s="15">
        <v>44562</v>
      </c>
      <c r="H35" s="49">
        <f t="shared" si="1"/>
        <v>66414.64</v>
      </c>
      <c r="I35" s="1" t="s">
        <v>242</v>
      </c>
      <c r="J35" s="9"/>
      <c r="K35" s="80"/>
      <c r="L35" s="37"/>
    </row>
    <row r="36" spans="1:12" ht="21" x14ac:dyDescent="0.35">
      <c r="A36" s="8" t="s">
        <v>241</v>
      </c>
      <c r="B36" s="18" t="s">
        <v>24</v>
      </c>
      <c r="C36" s="48" t="s">
        <v>240</v>
      </c>
      <c r="D36" s="16">
        <v>45030</v>
      </c>
      <c r="E36" s="14">
        <v>141600</v>
      </c>
      <c r="F36" s="15">
        <v>45152</v>
      </c>
      <c r="H36" s="49">
        <f>E36</f>
        <v>141600</v>
      </c>
      <c r="I36" s="1" t="s">
        <v>1</v>
      </c>
      <c r="J36" s="9"/>
      <c r="K36" s="80"/>
      <c r="L36" s="37"/>
    </row>
    <row r="37" spans="1:12" ht="21" x14ac:dyDescent="0.35">
      <c r="A37" s="8" t="s">
        <v>239</v>
      </c>
      <c r="B37" s="18" t="s">
        <v>24</v>
      </c>
      <c r="C37" s="17" t="s">
        <v>238</v>
      </c>
      <c r="D37" s="16">
        <v>45098</v>
      </c>
      <c r="E37" s="14">
        <v>88500</v>
      </c>
      <c r="F37" s="15">
        <v>45220</v>
      </c>
      <c r="H37" s="49">
        <f>E37</f>
        <v>88500</v>
      </c>
      <c r="I37" s="1" t="s">
        <v>1</v>
      </c>
      <c r="J37" s="9"/>
      <c r="K37" s="80"/>
      <c r="L37" s="37"/>
    </row>
    <row r="38" spans="1:12" ht="21" x14ac:dyDescent="0.35">
      <c r="A38" s="57" t="s">
        <v>233</v>
      </c>
      <c r="B38" s="33" t="s">
        <v>12</v>
      </c>
      <c r="C38" s="32" t="s">
        <v>237</v>
      </c>
      <c r="D38" s="31">
        <v>45118</v>
      </c>
      <c r="E38" s="29">
        <v>18240000</v>
      </c>
      <c r="F38" s="30">
        <v>45241</v>
      </c>
      <c r="G38" s="56">
        <v>8500000</v>
      </c>
      <c r="H38" s="28">
        <f>+E38-G38</f>
        <v>9740000</v>
      </c>
      <c r="I38" s="27" t="s">
        <v>1</v>
      </c>
      <c r="J38" s="9"/>
      <c r="K38" s="80"/>
      <c r="L38" s="37"/>
    </row>
    <row r="39" spans="1:12" ht="21" x14ac:dyDescent="0.35">
      <c r="A39" s="57" t="s">
        <v>233</v>
      </c>
      <c r="B39" s="33" t="s">
        <v>12</v>
      </c>
      <c r="C39" s="32" t="s">
        <v>236</v>
      </c>
      <c r="D39" s="31">
        <v>45118</v>
      </c>
      <c r="E39" s="29">
        <v>13280400</v>
      </c>
      <c r="F39" s="30">
        <v>45241</v>
      </c>
      <c r="G39" s="56">
        <v>10644000</v>
      </c>
      <c r="H39" s="28">
        <f>+E39-G39</f>
        <v>2636400</v>
      </c>
      <c r="I39" s="27" t="s">
        <v>1</v>
      </c>
      <c r="J39" s="9"/>
      <c r="K39" s="80"/>
      <c r="L39" s="37"/>
    </row>
    <row r="40" spans="1:12" ht="21" x14ac:dyDescent="0.35">
      <c r="A40" s="8" t="s">
        <v>233</v>
      </c>
      <c r="B40" s="18" t="s">
        <v>12</v>
      </c>
      <c r="C40" s="17" t="s">
        <v>235</v>
      </c>
      <c r="D40" s="16">
        <v>45118</v>
      </c>
      <c r="E40" s="14">
        <v>17263200</v>
      </c>
      <c r="F40" s="15">
        <v>45241</v>
      </c>
      <c r="H40" s="49">
        <f>E40</f>
        <v>17263200</v>
      </c>
      <c r="I40" s="1" t="s">
        <v>1</v>
      </c>
      <c r="J40" s="9"/>
      <c r="K40" s="80"/>
      <c r="L40" s="37"/>
    </row>
    <row r="41" spans="1:12" ht="21" x14ac:dyDescent="0.35">
      <c r="A41" s="8" t="s">
        <v>233</v>
      </c>
      <c r="B41" s="18" t="s">
        <v>12</v>
      </c>
      <c r="C41" s="17" t="s">
        <v>234</v>
      </c>
      <c r="D41" s="16">
        <v>45082</v>
      </c>
      <c r="E41" s="14">
        <v>5690400</v>
      </c>
      <c r="F41" s="15">
        <v>45082</v>
      </c>
      <c r="H41" s="49">
        <f>E41</f>
        <v>5690400</v>
      </c>
      <c r="I41" s="1" t="s">
        <v>1</v>
      </c>
      <c r="J41" s="9"/>
      <c r="K41" s="80"/>
      <c r="L41" s="37"/>
    </row>
    <row r="42" spans="1:12" ht="21" x14ac:dyDescent="0.35">
      <c r="A42" s="8" t="s">
        <v>233</v>
      </c>
      <c r="B42" s="18" t="s">
        <v>12</v>
      </c>
      <c r="C42" s="17" t="s">
        <v>232</v>
      </c>
      <c r="D42" s="16">
        <v>45155</v>
      </c>
      <c r="E42" s="14">
        <v>6613200</v>
      </c>
      <c r="F42" s="15">
        <v>45277</v>
      </c>
      <c r="G42" s="2" t="s">
        <v>94</v>
      </c>
      <c r="H42" s="49">
        <f>E42</f>
        <v>6613200</v>
      </c>
      <c r="I42" s="1" t="s">
        <v>1</v>
      </c>
      <c r="J42" s="9"/>
      <c r="K42" s="80"/>
      <c r="L42" s="37"/>
    </row>
    <row r="43" spans="1:12" ht="48.75" x14ac:dyDescent="0.35">
      <c r="A43" s="40" t="s">
        <v>225</v>
      </c>
      <c r="B43" s="25" t="s">
        <v>231</v>
      </c>
      <c r="C43" s="41" t="s">
        <v>230</v>
      </c>
      <c r="D43" s="23">
        <v>45210</v>
      </c>
      <c r="E43" s="53">
        <v>1177041.07</v>
      </c>
      <c r="F43" s="54">
        <v>45333</v>
      </c>
      <c r="G43" s="53">
        <v>1177041.07</v>
      </c>
      <c r="H43" s="52">
        <f t="shared" ref="H43:H74" si="2">+E43-G43</f>
        <v>0</v>
      </c>
      <c r="I43" s="51" t="s">
        <v>29</v>
      </c>
      <c r="J43" s="9"/>
      <c r="K43" s="9"/>
      <c r="L43" s="37"/>
    </row>
    <row r="44" spans="1:12" ht="21" x14ac:dyDescent="0.35">
      <c r="A44" s="55" t="s">
        <v>229</v>
      </c>
      <c r="B44" s="25" t="s">
        <v>68</v>
      </c>
      <c r="C44" s="41" t="s">
        <v>63</v>
      </c>
      <c r="D44" s="23">
        <v>45225</v>
      </c>
      <c r="E44" s="53">
        <v>118000</v>
      </c>
      <c r="F44" s="54">
        <v>45348</v>
      </c>
      <c r="G44" s="53">
        <v>118000</v>
      </c>
      <c r="H44" s="52">
        <f t="shared" si="2"/>
        <v>0</v>
      </c>
      <c r="I44" s="51" t="s">
        <v>29</v>
      </c>
      <c r="J44" s="9"/>
      <c r="K44" s="9"/>
      <c r="L44" s="37"/>
    </row>
    <row r="45" spans="1:12" ht="33" x14ac:dyDescent="0.35">
      <c r="A45" s="40" t="s">
        <v>225</v>
      </c>
      <c r="B45" s="25" t="s">
        <v>224</v>
      </c>
      <c r="C45" s="41" t="s">
        <v>228</v>
      </c>
      <c r="D45" s="23">
        <v>45226</v>
      </c>
      <c r="E45" s="53">
        <v>1134307.32</v>
      </c>
      <c r="F45" s="54">
        <v>45349</v>
      </c>
      <c r="G45" s="53">
        <v>1134307.32</v>
      </c>
      <c r="H45" s="52">
        <f t="shared" si="2"/>
        <v>0</v>
      </c>
      <c r="I45" s="51" t="s">
        <v>29</v>
      </c>
      <c r="J45" s="9"/>
      <c r="K45" s="9"/>
      <c r="L45" s="37"/>
    </row>
    <row r="46" spans="1:12" ht="21" x14ac:dyDescent="0.35">
      <c r="A46" s="55" t="s">
        <v>227</v>
      </c>
      <c r="B46" s="25" t="s">
        <v>99</v>
      </c>
      <c r="C46" s="41" t="s">
        <v>226</v>
      </c>
      <c r="D46" s="23">
        <v>45237</v>
      </c>
      <c r="E46" s="53">
        <v>270470.15999999997</v>
      </c>
      <c r="F46" s="54">
        <v>45358</v>
      </c>
      <c r="G46" s="53">
        <v>270470.15999999997</v>
      </c>
      <c r="H46" s="52">
        <f t="shared" si="2"/>
        <v>0</v>
      </c>
      <c r="I46" s="51" t="s">
        <v>29</v>
      </c>
      <c r="J46" s="9"/>
      <c r="K46" s="9"/>
      <c r="L46" s="37"/>
    </row>
    <row r="47" spans="1:12" ht="33" x14ac:dyDescent="0.35">
      <c r="A47" s="40" t="s">
        <v>225</v>
      </c>
      <c r="B47" s="25" t="s">
        <v>224</v>
      </c>
      <c r="C47" s="24" t="s">
        <v>223</v>
      </c>
      <c r="D47" s="23">
        <v>45338</v>
      </c>
      <c r="E47" s="21">
        <v>837534.34</v>
      </c>
      <c r="F47" s="22">
        <v>45466</v>
      </c>
      <c r="G47" s="21">
        <v>837534.34</v>
      </c>
      <c r="H47" s="20">
        <f t="shared" si="2"/>
        <v>0</v>
      </c>
      <c r="I47" s="19" t="s">
        <v>29</v>
      </c>
      <c r="J47" s="9"/>
      <c r="K47" s="9"/>
      <c r="L47" s="37"/>
    </row>
    <row r="48" spans="1:12" ht="21" x14ac:dyDescent="0.35">
      <c r="A48" s="7" t="s">
        <v>10</v>
      </c>
      <c r="B48" s="18" t="s">
        <v>74</v>
      </c>
      <c r="C48" s="17" t="s">
        <v>222</v>
      </c>
      <c r="D48" s="16">
        <v>45351</v>
      </c>
      <c r="E48" s="14">
        <v>4042810</v>
      </c>
      <c r="F48" s="15">
        <v>45472</v>
      </c>
      <c r="H48" s="49">
        <f t="shared" si="2"/>
        <v>4042810</v>
      </c>
      <c r="I48" s="1" t="s">
        <v>1</v>
      </c>
      <c r="J48" s="9"/>
      <c r="K48" s="9"/>
      <c r="L48" s="37"/>
    </row>
    <row r="49" spans="1:12" ht="21" x14ac:dyDescent="0.35">
      <c r="A49" s="7" t="s">
        <v>10</v>
      </c>
      <c r="B49" s="18" t="s">
        <v>74</v>
      </c>
      <c r="C49" s="17" t="s">
        <v>221</v>
      </c>
      <c r="D49" s="16">
        <v>45412</v>
      </c>
      <c r="E49" s="14">
        <v>4497345</v>
      </c>
      <c r="F49" s="15">
        <v>45534</v>
      </c>
      <c r="G49" s="14"/>
      <c r="H49" s="13">
        <f t="shared" si="2"/>
        <v>4497345</v>
      </c>
      <c r="I49" s="1" t="s">
        <v>1</v>
      </c>
      <c r="J49" s="9"/>
      <c r="K49" s="9"/>
      <c r="L49" s="37"/>
    </row>
    <row r="50" spans="1:12" ht="21" x14ac:dyDescent="0.35">
      <c r="A50" s="40" t="s">
        <v>220</v>
      </c>
      <c r="B50" s="25" t="s">
        <v>3</v>
      </c>
      <c r="C50" s="24" t="s">
        <v>219</v>
      </c>
      <c r="D50" s="23">
        <v>45444</v>
      </c>
      <c r="E50" s="21">
        <v>94400</v>
      </c>
      <c r="F50" s="22">
        <v>45566</v>
      </c>
      <c r="G50" s="21">
        <v>94400</v>
      </c>
      <c r="H50" s="20">
        <f t="shared" si="2"/>
        <v>0</v>
      </c>
      <c r="I50" s="19" t="s">
        <v>29</v>
      </c>
      <c r="J50" s="9"/>
      <c r="K50" s="9"/>
      <c r="L50" s="37"/>
    </row>
    <row r="51" spans="1:12" ht="61.5" x14ac:dyDescent="0.35">
      <c r="A51" s="40" t="s">
        <v>52</v>
      </c>
      <c r="B51" s="25" t="s">
        <v>6</v>
      </c>
      <c r="C51" s="24" t="s">
        <v>218</v>
      </c>
      <c r="D51" s="23">
        <v>45344</v>
      </c>
      <c r="E51" s="21">
        <v>2385252.5099999998</v>
      </c>
      <c r="F51" s="22">
        <v>45465</v>
      </c>
      <c r="G51" s="21">
        <v>2385252.5099999998</v>
      </c>
      <c r="H51" s="20">
        <f t="shared" si="2"/>
        <v>0</v>
      </c>
      <c r="I51" s="19" t="s">
        <v>217</v>
      </c>
      <c r="J51" s="9"/>
      <c r="K51" s="9"/>
      <c r="L51" s="37"/>
    </row>
    <row r="52" spans="1:12" ht="21" x14ac:dyDescent="0.35">
      <c r="A52" s="7" t="s">
        <v>216</v>
      </c>
      <c r="B52" s="18" t="s">
        <v>3</v>
      </c>
      <c r="C52" s="17" t="s">
        <v>215</v>
      </c>
      <c r="D52" s="16">
        <v>45439</v>
      </c>
      <c r="E52" s="14">
        <v>88500</v>
      </c>
      <c r="F52" s="15">
        <v>45562</v>
      </c>
      <c r="H52" s="49">
        <f t="shared" si="2"/>
        <v>88500</v>
      </c>
      <c r="I52" s="1" t="s">
        <v>1</v>
      </c>
      <c r="J52" s="9"/>
      <c r="K52" s="9"/>
      <c r="L52" s="37"/>
    </row>
    <row r="53" spans="1:12" ht="21" x14ac:dyDescent="0.35">
      <c r="A53" s="50" t="s">
        <v>214</v>
      </c>
      <c r="B53" s="18" t="s">
        <v>213</v>
      </c>
      <c r="C53" s="17" t="s">
        <v>212</v>
      </c>
      <c r="D53" s="16">
        <v>45383</v>
      </c>
      <c r="E53" s="14">
        <v>1342857.84</v>
      </c>
      <c r="F53" s="15">
        <v>45505</v>
      </c>
      <c r="H53" s="49">
        <f t="shared" si="2"/>
        <v>1342857.84</v>
      </c>
      <c r="I53" s="1" t="s">
        <v>1</v>
      </c>
      <c r="J53" s="9"/>
      <c r="K53" s="9"/>
      <c r="L53" s="37"/>
    </row>
    <row r="54" spans="1:12" ht="21" x14ac:dyDescent="0.35">
      <c r="A54" s="7" t="s">
        <v>10</v>
      </c>
      <c r="B54" s="18" t="s">
        <v>211</v>
      </c>
      <c r="C54" s="48" t="s">
        <v>210</v>
      </c>
      <c r="D54" s="16">
        <v>45443</v>
      </c>
      <c r="E54" s="14">
        <v>5067075</v>
      </c>
      <c r="F54" s="15" t="s">
        <v>209</v>
      </c>
      <c r="G54" s="14"/>
      <c r="H54" s="13">
        <f t="shared" si="2"/>
        <v>5067075</v>
      </c>
      <c r="I54" s="1" t="s">
        <v>1</v>
      </c>
      <c r="J54" s="9"/>
      <c r="K54" s="9"/>
      <c r="L54" s="37"/>
    </row>
    <row r="55" spans="1:12" ht="21" x14ac:dyDescent="0.35">
      <c r="A55" s="50" t="s">
        <v>4</v>
      </c>
      <c r="B55" s="18" t="s">
        <v>68</v>
      </c>
      <c r="C55" s="48" t="s">
        <v>2</v>
      </c>
      <c r="D55" s="16">
        <v>45485</v>
      </c>
      <c r="E55" s="14">
        <v>94400</v>
      </c>
      <c r="F55" s="15">
        <v>45608</v>
      </c>
      <c r="H55" s="49">
        <f t="shared" si="2"/>
        <v>94400</v>
      </c>
      <c r="I55" s="1" t="s">
        <v>1</v>
      </c>
      <c r="J55" s="9"/>
      <c r="K55" s="9"/>
      <c r="L55" s="37"/>
    </row>
    <row r="56" spans="1:12" ht="21" x14ac:dyDescent="0.35">
      <c r="A56" s="40" t="s">
        <v>208</v>
      </c>
      <c r="B56" s="25" t="s">
        <v>68</v>
      </c>
      <c r="C56" s="41" t="s">
        <v>207</v>
      </c>
      <c r="D56" s="23">
        <v>45484</v>
      </c>
      <c r="E56" s="21">
        <v>94400</v>
      </c>
      <c r="F56" s="22">
        <v>45607</v>
      </c>
      <c r="G56" s="21">
        <v>94400</v>
      </c>
      <c r="H56" s="20">
        <f t="shared" si="2"/>
        <v>0</v>
      </c>
      <c r="I56" s="19" t="s">
        <v>29</v>
      </c>
      <c r="J56" s="9"/>
      <c r="K56" s="9"/>
      <c r="L56" s="37"/>
    </row>
    <row r="57" spans="1:12" ht="21" x14ac:dyDescent="0.35">
      <c r="A57" s="7" t="s">
        <v>10</v>
      </c>
      <c r="B57" s="18" t="s">
        <v>74</v>
      </c>
      <c r="C57" s="48" t="s">
        <v>206</v>
      </c>
      <c r="D57" s="16">
        <v>45474</v>
      </c>
      <c r="E57" s="14">
        <v>4159995</v>
      </c>
      <c r="F57" s="15">
        <v>45597</v>
      </c>
      <c r="G57" s="14"/>
      <c r="H57" s="13">
        <f t="shared" si="2"/>
        <v>4159995</v>
      </c>
      <c r="I57" s="1" t="s">
        <v>1</v>
      </c>
      <c r="J57" s="9"/>
      <c r="K57" s="9"/>
      <c r="L57" s="37"/>
    </row>
    <row r="58" spans="1:12" ht="31.5" x14ac:dyDescent="0.35">
      <c r="A58" s="50" t="s">
        <v>205</v>
      </c>
      <c r="B58" s="18" t="s">
        <v>204</v>
      </c>
      <c r="C58" s="48" t="s">
        <v>203</v>
      </c>
      <c r="D58" s="16">
        <v>45509</v>
      </c>
      <c r="E58" s="14">
        <v>39696540</v>
      </c>
      <c r="F58" s="15">
        <v>45631</v>
      </c>
      <c r="H58" s="49">
        <f t="shared" si="2"/>
        <v>39696540</v>
      </c>
      <c r="I58" s="1" t="s">
        <v>1</v>
      </c>
      <c r="J58" s="9"/>
      <c r="K58" s="9"/>
      <c r="L58" s="37"/>
    </row>
    <row r="59" spans="1:12" ht="21" x14ac:dyDescent="0.35">
      <c r="A59" s="40" t="s">
        <v>202</v>
      </c>
      <c r="B59" s="25" t="s">
        <v>68</v>
      </c>
      <c r="C59" s="41" t="s">
        <v>201</v>
      </c>
      <c r="D59" s="23">
        <v>45516</v>
      </c>
      <c r="E59" s="21">
        <v>61360</v>
      </c>
      <c r="F59" s="22">
        <v>45638</v>
      </c>
      <c r="G59" s="21">
        <v>61360</v>
      </c>
      <c r="H59" s="20">
        <f t="shared" si="2"/>
        <v>0</v>
      </c>
      <c r="I59" s="19" t="s">
        <v>29</v>
      </c>
      <c r="J59" s="9"/>
      <c r="K59" s="9"/>
      <c r="L59" s="37"/>
    </row>
    <row r="60" spans="1:12" ht="21" x14ac:dyDescent="0.35">
      <c r="A60" s="7" t="s">
        <v>10</v>
      </c>
      <c r="B60" s="18" t="s">
        <v>200</v>
      </c>
      <c r="C60" s="48" t="s">
        <v>199</v>
      </c>
      <c r="D60" s="16">
        <v>45504</v>
      </c>
      <c r="E60" s="14">
        <v>4258275</v>
      </c>
      <c r="F60" s="15">
        <v>45626</v>
      </c>
      <c r="G60" s="14"/>
      <c r="H60" s="13">
        <f t="shared" si="2"/>
        <v>4258275</v>
      </c>
      <c r="I60" s="1" t="s">
        <v>1</v>
      </c>
      <c r="J60" s="9"/>
      <c r="K60" s="9"/>
      <c r="L60" s="37"/>
    </row>
    <row r="61" spans="1:12" ht="21" x14ac:dyDescent="0.35">
      <c r="A61" s="47" t="s">
        <v>10</v>
      </c>
      <c r="B61" s="46" t="s">
        <v>74</v>
      </c>
      <c r="C61" s="45" t="s">
        <v>198</v>
      </c>
      <c r="D61" s="44">
        <v>45537</v>
      </c>
      <c r="E61" s="43">
        <v>4247230</v>
      </c>
      <c r="F61" s="15">
        <v>45293</v>
      </c>
      <c r="G61" s="43"/>
      <c r="H61" s="42">
        <f t="shared" si="2"/>
        <v>4247230</v>
      </c>
      <c r="I61" s="1" t="s">
        <v>1</v>
      </c>
      <c r="J61" s="9"/>
      <c r="K61" s="9"/>
      <c r="L61" s="37"/>
    </row>
    <row r="62" spans="1:12" ht="33" x14ac:dyDescent="0.35">
      <c r="A62" s="40" t="s">
        <v>19</v>
      </c>
      <c r="B62" s="25" t="s">
        <v>197</v>
      </c>
      <c r="C62" s="41" t="s">
        <v>196</v>
      </c>
      <c r="D62" s="23">
        <v>45539</v>
      </c>
      <c r="E62" s="21">
        <v>601142.98</v>
      </c>
      <c r="F62" s="22">
        <v>45661</v>
      </c>
      <c r="G62" s="21">
        <v>601142.98</v>
      </c>
      <c r="H62" s="20">
        <f t="shared" si="2"/>
        <v>0</v>
      </c>
      <c r="I62" s="19" t="s">
        <v>29</v>
      </c>
      <c r="J62" s="9"/>
      <c r="K62" s="9"/>
      <c r="L62" s="37"/>
    </row>
    <row r="63" spans="1:12" ht="21" x14ac:dyDescent="0.35">
      <c r="A63" s="40" t="s">
        <v>195</v>
      </c>
      <c r="B63" s="25" t="s">
        <v>24</v>
      </c>
      <c r="C63" s="24" t="s">
        <v>194</v>
      </c>
      <c r="D63" s="23">
        <v>45562</v>
      </c>
      <c r="E63" s="21">
        <v>59000</v>
      </c>
      <c r="F63" s="22">
        <v>45927</v>
      </c>
      <c r="G63" s="21">
        <v>59000</v>
      </c>
      <c r="H63" s="20">
        <f t="shared" si="2"/>
        <v>0</v>
      </c>
      <c r="I63" s="19" t="s">
        <v>29</v>
      </c>
      <c r="J63" s="9"/>
      <c r="K63" s="9"/>
      <c r="L63" s="37"/>
    </row>
    <row r="64" spans="1:12" ht="21" x14ac:dyDescent="0.35">
      <c r="A64" s="40" t="s">
        <v>193</v>
      </c>
      <c r="B64" s="25" t="s">
        <v>192</v>
      </c>
      <c r="C64" s="24" t="s">
        <v>191</v>
      </c>
      <c r="D64" s="23">
        <v>45511</v>
      </c>
      <c r="E64" s="21">
        <v>118000</v>
      </c>
      <c r="F64" s="22">
        <v>45633</v>
      </c>
      <c r="G64" s="21">
        <v>118000</v>
      </c>
      <c r="H64" s="20">
        <f t="shared" si="2"/>
        <v>0</v>
      </c>
      <c r="I64" s="19" t="s">
        <v>29</v>
      </c>
      <c r="J64" s="9"/>
      <c r="K64" s="9"/>
      <c r="L64" s="37"/>
    </row>
    <row r="65" spans="1:12" ht="21" x14ac:dyDescent="0.35">
      <c r="A65" s="40" t="s">
        <v>190</v>
      </c>
      <c r="B65" s="25" t="s">
        <v>24</v>
      </c>
      <c r="C65" s="24" t="s">
        <v>189</v>
      </c>
      <c r="D65" s="23">
        <v>45562</v>
      </c>
      <c r="E65" s="21">
        <v>88500</v>
      </c>
      <c r="F65" s="22">
        <v>45684</v>
      </c>
      <c r="G65" s="21">
        <v>88500</v>
      </c>
      <c r="H65" s="20">
        <f t="shared" si="2"/>
        <v>0</v>
      </c>
      <c r="I65" s="19" t="s">
        <v>29</v>
      </c>
      <c r="J65" s="9"/>
      <c r="K65" s="9"/>
      <c r="L65" s="37"/>
    </row>
    <row r="66" spans="1:12" ht="21" x14ac:dyDescent="0.35">
      <c r="A66" s="38" t="s">
        <v>188</v>
      </c>
      <c r="B66" s="25" t="s">
        <v>187</v>
      </c>
      <c r="C66" s="39" t="s">
        <v>186</v>
      </c>
      <c r="D66" s="23">
        <v>45547</v>
      </c>
      <c r="E66" s="21">
        <v>1369980</v>
      </c>
      <c r="F66" s="22">
        <v>45669</v>
      </c>
      <c r="G66" s="21">
        <v>1369980</v>
      </c>
      <c r="H66" s="20">
        <f t="shared" si="2"/>
        <v>0</v>
      </c>
      <c r="I66" s="19" t="s">
        <v>29</v>
      </c>
      <c r="J66" s="9"/>
      <c r="K66" s="9"/>
      <c r="L66" s="37"/>
    </row>
    <row r="67" spans="1:12" ht="21" x14ac:dyDescent="0.35">
      <c r="A67" s="8" t="s">
        <v>10</v>
      </c>
      <c r="B67" s="18" t="s">
        <v>185</v>
      </c>
      <c r="C67" s="17" t="s">
        <v>184</v>
      </c>
      <c r="D67" s="16">
        <v>45565</v>
      </c>
      <c r="E67" s="14">
        <v>4147585</v>
      </c>
      <c r="F67" s="15">
        <v>45687</v>
      </c>
      <c r="G67" s="14"/>
      <c r="H67" s="13">
        <f t="shared" si="2"/>
        <v>4147585</v>
      </c>
      <c r="I67" s="1" t="s">
        <v>1</v>
      </c>
      <c r="J67" s="9"/>
      <c r="K67" s="9"/>
      <c r="L67" s="37"/>
    </row>
    <row r="68" spans="1:12" ht="21" x14ac:dyDescent="0.35">
      <c r="A68" s="38" t="s">
        <v>183</v>
      </c>
      <c r="B68" s="25" t="s">
        <v>182</v>
      </c>
      <c r="C68" s="24" t="s">
        <v>181</v>
      </c>
      <c r="D68" s="23">
        <v>45566</v>
      </c>
      <c r="E68" s="21">
        <v>193048</v>
      </c>
      <c r="F68" s="22">
        <v>45323</v>
      </c>
      <c r="G68" s="21">
        <v>193048</v>
      </c>
      <c r="H68" s="20">
        <f t="shared" si="2"/>
        <v>0</v>
      </c>
      <c r="I68" s="19" t="s">
        <v>29</v>
      </c>
      <c r="J68" s="9"/>
      <c r="K68" s="9"/>
      <c r="L68" s="37"/>
    </row>
    <row r="69" spans="1:12" ht="21" x14ac:dyDescent="0.35">
      <c r="A69" s="26" t="s">
        <v>180</v>
      </c>
      <c r="B69" s="25" t="s">
        <v>3</v>
      </c>
      <c r="C69" s="24" t="s">
        <v>179</v>
      </c>
      <c r="D69" s="23">
        <v>45584</v>
      </c>
      <c r="E69" s="21">
        <v>88500</v>
      </c>
      <c r="F69" s="22">
        <v>45707</v>
      </c>
      <c r="G69" s="21">
        <v>88500</v>
      </c>
      <c r="H69" s="20">
        <f t="shared" si="2"/>
        <v>0</v>
      </c>
      <c r="I69" s="19" t="s">
        <v>29</v>
      </c>
      <c r="J69" s="9"/>
      <c r="K69" s="9"/>
      <c r="L69" s="37"/>
    </row>
    <row r="70" spans="1:12" x14ac:dyDescent="0.25">
      <c r="A70" s="6" t="s">
        <v>10</v>
      </c>
      <c r="B70" s="18" t="s">
        <v>74</v>
      </c>
      <c r="C70" s="17" t="s">
        <v>178</v>
      </c>
      <c r="D70" s="16">
        <v>45596</v>
      </c>
      <c r="E70" s="14">
        <v>4216590</v>
      </c>
      <c r="F70" s="15">
        <v>45716</v>
      </c>
      <c r="G70" s="14"/>
      <c r="H70" s="13">
        <f t="shared" si="2"/>
        <v>4216590</v>
      </c>
      <c r="I70" s="1" t="s">
        <v>29</v>
      </c>
      <c r="J70" s="9"/>
      <c r="K70" s="9"/>
    </row>
    <row r="71" spans="1:12" x14ac:dyDescent="0.25">
      <c r="A71" s="6" t="s">
        <v>167</v>
      </c>
      <c r="B71" s="18" t="s">
        <v>12</v>
      </c>
      <c r="C71" s="5" t="s">
        <v>177</v>
      </c>
      <c r="D71" s="16">
        <v>45595</v>
      </c>
      <c r="E71" s="14">
        <v>5000000</v>
      </c>
      <c r="F71" s="15">
        <v>45716</v>
      </c>
      <c r="G71" s="14">
        <v>518457.07</v>
      </c>
      <c r="H71" s="13">
        <f t="shared" si="2"/>
        <v>4481542.93</v>
      </c>
      <c r="I71" s="1" t="s">
        <v>1</v>
      </c>
      <c r="J71" s="9"/>
      <c r="K71" s="9"/>
    </row>
    <row r="72" spans="1:12" x14ac:dyDescent="0.25">
      <c r="A72" s="26" t="s">
        <v>176</v>
      </c>
      <c r="B72" s="25" t="s">
        <v>24</v>
      </c>
      <c r="C72" s="24" t="s">
        <v>175</v>
      </c>
      <c r="D72" s="23">
        <v>45603</v>
      </c>
      <c r="E72" s="21">
        <v>177000</v>
      </c>
      <c r="F72" s="22">
        <v>45723</v>
      </c>
      <c r="G72" s="21">
        <v>177000</v>
      </c>
      <c r="H72" s="20">
        <f t="shared" si="2"/>
        <v>0</v>
      </c>
      <c r="I72" s="19" t="s">
        <v>1</v>
      </c>
      <c r="J72" s="9"/>
      <c r="K72" s="9"/>
    </row>
    <row r="73" spans="1:12" x14ac:dyDescent="0.25">
      <c r="A73" s="26" t="s">
        <v>174</v>
      </c>
      <c r="B73" s="25" t="s">
        <v>84</v>
      </c>
      <c r="C73" s="24" t="s">
        <v>173</v>
      </c>
      <c r="D73" s="23">
        <v>45604</v>
      </c>
      <c r="E73" s="21">
        <v>869831.94</v>
      </c>
      <c r="F73" s="22">
        <v>45724</v>
      </c>
      <c r="G73" s="21">
        <v>869831.94</v>
      </c>
      <c r="H73" s="20">
        <f t="shared" si="2"/>
        <v>0</v>
      </c>
      <c r="I73" s="19" t="s">
        <v>172</v>
      </c>
      <c r="J73" s="9"/>
      <c r="K73" s="9"/>
    </row>
    <row r="74" spans="1:12" x14ac:dyDescent="0.25">
      <c r="A74" s="26" t="s">
        <v>171</v>
      </c>
      <c r="B74" s="25" t="s">
        <v>24</v>
      </c>
      <c r="C74" s="24" t="s">
        <v>170</v>
      </c>
      <c r="D74" s="23">
        <v>45593</v>
      </c>
      <c r="E74" s="21">
        <v>118000</v>
      </c>
      <c r="F74" s="22">
        <v>45716</v>
      </c>
      <c r="G74" s="21">
        <v>118000</v>
      </c>
      <c r="H74" s="20">
        <f t="shared" si="2"/>
        <v>0</v>
      </c>
      <c r="I74" s="19" t="s">
        <v>29</v>
      </c>
      <c r="J74" s="9"/>
      <c r="K74" s="9"/>
    </row>
    <row r="75" spans="1:12" x14ac:dyDescent="0.25">
      <c r="A75" s="26" t="s">
        <v>169</v>
      </c>
      <c r="B75" s="25" t="s">
        <v>24</v>
      </c>
      <c r="C75" s="24" t="s">
        <v>168</v>
      </c>
      <c r="D75" s="23">
        <v>45597</v>
      </c>
      <c r="E75" s="21">
        <v>59000</v>
      </c>
      <c r="F75" s="22">
        <v>45717</v>
      </c>
      <c r="G75" s="21">
        <v>59000</v>
      </c>
      <c r="H75" s="20">
        <f t="shared" ref="H75:H106" si="3">+E75-G75</f>
        <v>0</v>
      </c>
      <c r="I75" s="19" t="s">
        <v>29</v>
      </c>
      <c r="J75" s="9"/>
      <c r="K75" s="9"/>
    </row>
    <row r="76" spans="1:12" ht="31.5" x14ac:dyDescent="0.25">
      <c r="A76" s="6" t="s">
        <v>167</v>
      </c>
      <c r="B76" s="18" t="s">
        <v>12</v>
      </c>
      <c r="C76" s="5" t="s">
        <v>166</v>
      </c>
      <c r="D76" s="16">
        <v>45615</v>
      </c>
      <c r="E76" s="14">
        <v>15396437.380000001</v>
      </c>
      <c r="F76" s="15">
        <v>45735</v>
      </c>
      <c r="G76" s="14"/>
      <c r="H76" s="13">
        <f t="shared" si="3"/>
        <v>15396437.380000001</v>
      </c>
      <c r="I76" s="1" t="s">
        <v>1</v>
      </c>
      <c r="J76" s="9"/>
      <c r="K76" s="9"/>
    </row>
    <row r="77" spans="1:12" ht="31.5" x14ac:dyDescent="0.25">
      <c r="A77" s="26" t="s">
        <v>50</v>
      </c>
      <c r="B77" s="25" t="s">
        <v>24</v>
      </c>
      <c r="C77" s="24" t="s">
        <v>165</v>
      </c>
      <c r="D77" s="23">
        <v>45611</v>
      </c>
      <c r="E77" s="21">
        <v>5192000</v>
      </c>
      <c r="F77" s="22">
        <v>45742</v>
      </c>
      <c r="G77" s="21">
        <v>5192000</v>
      </c>
      <c r="H77" s="20">
        <f t="shared" si="3"/>
        <v>0</v>
      </c>
      <c r="I77" s="19" t="s">
        <v>29</v>
      </c>
      <c r="J77" s="9"/>
      <c r="K77" s="9"/>
    </row>
    <row r="78" spans="1:12" x14ac:dyDescent="0.25">
      <c r="A78" s="26" t="s">
        <v>22</v>
      </c>
      <c r="B78" s="25" t="s">
        <v>21</v>
      </c>
      <c r="C78" s="24" t="s">
        <v>164</v>
      </c>
      <c r="D78" s="23">
        <v>45545</v>
      </c>
      <c r="E78" s="21">
        <v>1555830</v>
      </c>
      <c r="F78" s="22">
        <v>45667</v>
      </c>
      <c r="G78" s="21">
        <v>1555830</v>
      </c>
      <c r="H78" s="20">
        <f t="shared" si="3"/>
        <v>0</v>
      </c>
      <c r="I78" s="19" t="s">
        <v>29</v>
      </c>
      <c r="J78" s="9"/>
      <c r="K78" s="36"/>
    </row>
    <row r="79" spans="1:12" ht="31.5" x14ac:dyDescent="0.25">
      <c r="A79" s="26" t="s">
        <v>163</v>
      </c>
      <c r="B79" s="25" t="s">
        <v>162</v>
      </c>
      <c r="C79" s="24" t="s">
        <v>161</v>
      </c>
      <c r="D79" s="23">
        <v>45632</v>
      </c>
      <c r="E79" s="21">
        <v>79500</v>
      </c>
      <c r="F79" s="22">
        <v>45753</v>
      </c>
      <c r="G79" s="21">
        <v>79500</v>
      </c>
      <c r="H79" s="20">
        <f t="shared" si="3"/>
        <v>0</v>
      </c>
      <c r="I79" s="19" t="s">
        <v>29</v>
      </c>
      <c r="J79" s="9"/>
      <c r="K79" s="9"/>
    </row>
    <row r="80" spans="1:12" x14ac:dyDescent="0.25">
      <c r="A80" s="26" t="s">
        <v>160</v>
      </c>
      <c r="B80" s="25" t="s">
        <v>159</v>
      </c>
      <c r="C80" s="24" t="s">
        <v>158</v>
      </c>
      <c r="D80" s="23">
        <v>45642</v>
      </c>
      <c r="E80" s="21">
        <v>925299.01</v>
      </c>
      <c r="F80" s="22">
        <v>45763</v>
      </c>
      <c r="G80" s="21">
        <v>925299.01</v>
      </c>
      <c r="H80" s="20">
        <f t="shared" si="3"/>
        <v>0</v>
      </c>
      <c r="I80" s="19" t="s">
        <v>29</v>
      </c>
      <c r="J80" s="9"/>
      <c r="K80" s="9"/>
    </row>
    <row r="81" spans="1:11" x14ac:dyDescent="0.25">
      <c r="A81" s="6" t="s">
        <v>62</v>
      </c>
      <c r="B81" s="18" t="s">
        <v>157</v>
      </c>
      <c r="C81" s="17" t="s">
        <v>156</v>
      </c>
      <c r="D81" s="16">
        <v>45644</v>
      </c>
      <c r="E81" s="14">
        <v>2114355</v>
      </c>
      <c r="F81" s="15">
        <v>45765</v>
      </c>
      <c r="G81" s="14"/>
      <c r="H81" s="13">
        <f t="shared" si="3"/>
        <v>2114355</v>
      </c>
      <c r="I81" s="1" t="s">
        <v>1</v>
      </c>
      <c r="J81" s="9"/>
      <c r="K81" s="9"/>
    </row>
    <row r="82" spans="1:11" x14ac:dyDescent="0.25">
      <c r="A82" s="6" t="s">
        <v>10</v>
      </c>
      <c r="B82" s="18" t="s">
        <v>149</v>
      </c>
      <c r="C82" s="17" t="s">
        <v>155</v>
      </c>
      <c r="D82" s="16">
        <v>45628</v>
      </c>
      <c r="E82" s="14">
        <v>4114635</v>
      </c>
      <c r="F82" s="15">
        <v>45749</v>
      </c>
      <c r="G82" s="14"/>
      <c r="H82" s="13">
        <f t="shared" si="3"/>
        <v>4114635</v>
      </c>
      <c r="I82" s="1" t="s">
        <v>1</v>
      </c>
      <c r="J82" s="9"/>
      <c r="K82" s="9"/>
    </row>
    <row r="83" spans="1:11" x14ac:dyDescent="0.25">
      <c r="A83" s="26" t="s">
        <v>154</v>
      </c>
      <c r="B83" s="25" t="s">
        <v>3</v>
      </c>
      <c r="C83" s="24" t="s">
        <v>153</v>
      </c>
      <c r="D83" s="23">
        <v>45656</v>
      </c>
      <c r="E83" s="21">
        <v>88500</v>
      </c>
      <c r="F83" s="22">
        <v>45777</v>
      </c>
      <c r="G83" s="21">
        <v>88500</v>
      </c>
      <c r="H83" s="20">
        <f t="shared" si="3"/>
        <v>0</v>
      </c>
      <c r="I83" s="19" t="s">
        <v>29</v>
      </c>
      <c r="J83" s="9"/>
      <c r="K83" s="9"/>
    </row>
    <row r="84" spans="1:11" x14ac:dyDescent="0.25">
      <c r="A84" s="26" t="s">
        <v>129</v>
      </c>
      <c r="B84" s="25" t="s">
        <v>68</v>
      </c>
      <c r="C84" s="24" t="s">
        <v>152</v>
      </c>
      <c r="D84" s="23">
        <v>45660</v>
      </c>
      <c r="E84" s="21">
        <v>29500</v>
      </c>
      <c r="F84" s="22">
        <v>45780</v>
      </c>
      <c r="G84" s="21">
        <v>29500</v>
      </c>
      <c r="H84" s="20">
        <f t="shared" si="3"/>
        <v>0</v>
      </c>
      <c r="I84" s="19" t="s">
        <v>29</v>
      </c>
      <c r="J84" s="9"/>
      <c r="K84" s="9"/>
    </row>
    <row r="85" spans="1:11" ht="31.5" x14ac:dyDescent="0.25">
      <c r="A85" s="26" t="s">
        <v>107</v>
      </c>
      <c r="B85" s="25" t="s">
        <v>106</v>
      </c>
      <c r="C85" s="24" t="s">
        <v>151</v>
      </c>
      <c r="D85" s="23">
        <v>45664</v>
      </c>
      <c r="E85" s="21">
        <v>7298999.0999999996</v>
      </c>
      <c r="F85" s="22">
        <v>45784</v>
      </c>
      <c r="G85" s="21">
        <v>7298999.0999999996</v>
      </c>
      <c r="H85" s="20">
        <f t="shared" si="3"/>
        <v>0</v>
      </c>
      <c r="I85" s="19" t="s">
        <v>150</v>
      </c>
      <c r="J85" s="9"/>
      <c r="K85" s="9"/>
    </row>
    <row r="86" spans="1:11" x14ac:dyDescent="0.25">
      <c r="A86" s="6" t="s">
        <v>10</v>
      </c>
      <c r="B86" s="18" t="s">
        <v>149</v>
      </c>
      <c r="C86" s="17" t="s">
        <v>148</v>
      </c>
      <c r="D86" s="16">
        <v>45657</v>
      </c>
      <c r="E86" s="14">
        <v>4265255</v>
      </c>
      <c r="F86" s="15">
        <v>45777</v>
      </c>
      <c r="G86" s="14"/>
      <c r="H86" s="13">
        <f t="shared" si="3"/>
        <v>4265255</v>
      </c>
      <c r="I86" s="1" t="s">
        <v>1</v>
      </c>
      <c r="J86" s="9"/>
      <c r="K86" s="9"/>
    </row>
    <row r="87" spans="1:11" x14ac:dyDescent="0.25">
      <c r="A87" s="26" t="s">
        <v>121</v>
      </c>
      <c r="B87" s="25" t="s">
        <v>68</v>
      </c>
      <c r="C87" s="24" t="s">
        <v>147</v>
      </c>
      <c r="D87" s="23">
        <v>45657</v>
      </c>
      <c r="E87" s="21">
        <v>1699200</v>
      </c>
      <c r="F87" s="22">
        <v>45777</v>
      </c>
      <c r="G87" s="21">
        <v>1699200</v>
      </c>
      <c r="H87" s="20">
        <f t="shared" si="3"/>
        <v>0</v>
      </c>
      <c r="I87" s="19" t="s">
        <v>29</v>
      </c>
      <c r="J87" s="9"/>
      <c r="K87" s="36"/>
    </row>
    <row r="88" spans="1:11" x14ac:dyDescent="0.25">
      <c r="A88" s="26" t="s">
        <v>146</v>
      </c>
      <c r="B88" s="25" t="s">
        <v>6</v>
      </c>
      <c r="C88" s="24" t="s">
        <v>145</v>
      </c>
      <c r="D88" s="23">
        <v>45674</v>
      </c>
      <c r="E88" s="21">
        <v>146493.85</v>
      </c>
      <c r="F88" s="22">
        <v>45794</v>
      </c>
      <c r="G88" s="21">
        <v>146493.85</v>
      </c>
      <c r="H88" s="20">
        <f t="shared" si="3"/>
        <v>0</v>
      </c>
      <c r="I88" s="19" t="s">
        <v>29</v>
      </c>
      <c r="J88" s="9"/>
      <c r="K88" s="9"/>
    </row>
    <row r="89" spans="1:11" ht="31.5" x14ac:dyDescent="0.25">
      <c r="A89" s="6" t="s">
        <v>144</v>
      </c>
      <c r="B89" s="18" t="s">
        <v>143</v>
      </c>
      <c r="C89" s="17" t="s">
        <v>142</v>
      </c>
      <c r="D89" s="16">
        <v>45597</v>
      </c>
      <c r="E89" s="14">
        <v>4670376.79</v>
      </c>
      <c r="F89" s="15">
        <v>45717</v>
      </c>
      <c r="G89" s="14">
        <v>934075.36</v>
      </c>
      <c r="H89" s="13">
        <f t="shared" si="3"/>
        <v>3736301.43</v>
      </c>
      <c r="I89" s="1" t="s">
        <v>1</v>
      </c>
      <c r="J89" s="9"/>
      <c r="K89" s="9"/>
    </row>
    <row r="90" spans="1:11" x14ac:dyDescent="0.25">
      <c r="A90" s="26" t="s">
        <v>141</v>
      </c>
      <c r="B90" s="25" t="s">
        <v>24</v>
      </c>
      <c r="C90" s="24" t="s">
        <v>140</v>
      </c>
      <c r="D90" s="23">
        <v>45672</v>
      </c>
      <c r="E90" s="21">
        <v>1200000</v>
      </c>
      <c r="F90" s="22">
        <v>45792</v>
      </c>
      <c r="G90" s="21">
        <v>1200000</v>
      </c>
      <c r="H90" s="20">
        <f t="shared" si="3"/>
        <v>0</v>
      </c>
      <c r="I90" s="19" t="s">
        <v>29</v>
      </c>
      <c r="J90" s="9"/>
      <c r="K90" s="9"/>
    </row>
    <row r="91" spans="1:11" x14ac:dyDescent="0.25">
      <c r="A91" s="26" t="s">
        <v>139</v>
      </c>
      <c r="B91" s="25" t="s">
        <v>24</v>
      </c>
      <c r="C91" s="24" t="s">
        <v>138</v>
      </c>
      <c r="D91" s="23">
        <v>45671</v>
      </c>
      <c r="E91" s="21">
        <v>118000</v>
      </c>
      <c r="F91" s="22">
        <v>45791</v>
      </c>
      <c r="G91" s="21">
        <v>118000</v>
      </c>
      <c r="H91" s="20">
        <f t="shared" si="3"/>
        <v>0</v>
      </c>
      <c r="I91" s="19" t="s">
        <v>29</v>
      </c>
      <c r="J91" s="9"/>
      <c r="K91" s="9"/>
    </row>
    <row r="92" spans="1:11" x14ac:dyDescent="0.25">
      <c r="A92" s="26" t="s">
        <v>137</v>
      </c>
      <c r="B92" s="25" t="s">
        <v>24</v>
      </c>
      <c r="C92" s="24" t="s">
        <v>136</v>
      </c>
      <c r="D92" s="23">
        <v>45674</v>
      </c>
      <c r="E92" s="21">
        <v>911904</v>
      </c>
      <c r="F92" s="22">
        <v>45794</v>
      </c>
      <c r="G92" s="21">
        <v>911904</v>
      </c>
      <c r="H92" s="20">
        <f t="shared" si="3"/>
        <v>0</v>
      </c>
      <c r="I92" s="19" t="s">
        <v>29</v>
      </c>
      <c r="J92" s="9"/>
      <c r="K92" s="9"/>
    </row>
    <row r="93" spans="1:11" ht="31.5" x14ac:dyDescent="0.25">
      <c r="A93" s="26" t="s">
        <v>50</v>
      </c>
      <c r="B93" s="25" t="s">
        <v>24</v>
      </c>
      <c r="C93" s="24" t="s">
        <v>135</v>
      </c>
      <c r="D93" s="23">
        <v>45701</v>
      </c>
      <c r="E93" s="21">
        <v>821280</v>
      </c>
      <c r="F93" s="22">
        <v>45821</v>
      </c>
      <c r="G93" s="21">
        <v>821280</v>
      </c>
      <c r="H93" s="20">
        <f t="shared" si="3"/>
        <v>0</v>
      </c>
      <c r="I93" s="19" t="s">
        <v>29</v>
      </c>
      <c r="J93" s="9"/>
      <c r="K93" s="9"/>
    </row>
    <row r="94" spans="1:11" x14ac:dyDescent="0.25">
      <c r="A94" s="26" t="s">
        <v>123</v>
      </c>
      <c r="B94" s="25" t="s">
        <v>3</v>
      </c>
      <c r="C94" s="24" t="s">
        <v>134</v>
      </c>
      <c r="D94" s="23">
        <v>45705</v>
      </c>
      <c r="E94" s="21">
        <v>100300</v>
      </c>
      <c r="F94" s="22">
        <v>45825</v>
      </c>
      <c r="G94" s="21">
        <v>100300</v>
      </c>
      <c r="H94" s="20">
        <f t="shared" si="3"/>
        <v>0</v>
      </c>
      <c r="I94" s="19" t="s">
        <v>29</v>
      </c>
      <c r="J94" s="9"/>
      <c r="K94" s="9"/>
    </row>
    <row r="95" spans="1:11" x14ac:dyDescent="0.25">
      <c r="A95" s="26" t="s">
        <v>133</v>
      </c>
      <c r="B95" s="25" t="s">
        <v>132</v>
      </c>
      <c r="C95" s="24" t="s">
        <v>131</v>
      </c>
      <c r="D95" s="23">
        <v>45691</v>
      </c>
      <c r="E95" s="21">
        <v>1072942</v>
      </c>
      <c r="F95" s="22">
        <v>45811</v>
      </c>
      <c r="G95" s="21">
        <v>1072942</v>
      </c>
      <c r="H95" s="20">
        <f t="shared" si="3"/>
        <v>0</v>
      </c>
      <c r="I95" s="19" t="s">
        <v>29</v>
      </c>
      <c r="J95" s="9"/>
      <c r="K95" s="9"/>
    </row>
    <row r="96" spans="1:11" x14ac:dyDescent="0.25">
      <c r="A96" s="26" t="s">
        <v>48</v>
      </c>
      <c r="B96" s="25" t="s">
        <v>24</v>
      </c>
      <c r="C96" s="24" t="s">
        <v>130</v>
      </c>
      <c r="D96" s="23">
        <v>45684</v>
      </c>
      <c r="E96" s="21">
        <v>87349.5</v>
      </c>
      <c r="F96" s="22">
        <v>45804</v>
      </c>
      <c r="G96" s="21">
        <v>87349.5</v>
      </c>
      <c r="H96" s="20">
        <f t="shared" si="3"/>
        <v>0</v>
      </c>
      <c r="I96" s="19" t="s">
        <v>29</v>
      </c>
      <c r="J96" s="9"/>
      <c r="K96" s="36"/>
    </row>
    <row r="97" spans="1:11" x14ac:dyDescent="0.25">
      <c r="A97" s="26" t="s">
        <v>129</v>
      </c>
      <c r="B97" s="25" t="s">
        <v>3</v>
      </c>
      <c r="C97" s="24" t="s">
        <v>128</v>
      </c>
      <c r="D97" s="23">
        <v>45699</v>
      </c>
      <c r="E97" s="21">
        <v>29500</v>
      </c>
      <c r="F97" s="22">
        <v>45819</v>
      </c>
      <c r="G97" s="21">
        <v>29500</v>
      </c>
      <c r="H97" s="20">
        <f t="shared" si="3"/>
        <v>0</v>
      </c>
      <c r="I97" s="19" t="s">
        <v>29</v>
      </c>
      <c r="J97" s="9"/>
      <c r="K97" s="9"/>
    </row>
    <row r="98" spans="1:11" x14ac:dyDescent="0.25">
      <c r="A98" s="26" t="s">
        <v>127</v>
      </c>
      <c r="B98" s="25" t="s">
        <v>3</v>
      </c>
      <c r="C98" s="24" t="s">
        <v>126</v>
      </c>
      <c r="D98" s="23">
        <v>45702</v>
      </c>
      <c r="E98" s="21">
        <v>94400</v>
      </c>
      <c r="F98" s="22">
        <v>45822</v>
      </c>
      <c r="G98" s="21">
        <v>94400</v>
      </c>
      <c r="H98" s="20">
        <f t="shared" si="3"/>
        <v>0</v>
      </c>
      <c r="I98" s="19" t="s">
        <v>29</v>
      </c>
      <c r="J98" s="9"/>
      <c r="K98" s="9"/>
    </row>
    <row r="99" spans="1:11" x14ac:dyDescent="0.25">
      <c r="A99" s="26" t="s">
        <v>34</v>
      </c>
      <c r="B99" s="25" t="s">
        <v>12</v>
      </c>
      <c r="C99" s="24" t="s">
        <v>125</v>
      </c>
      <c r="D99" s="23">
        <v>45688</v>
      </c>
      <c r="E99" s="21">
        <v>7452705.2800000003</v>
      </c>
      <c r="F99" s="22">
        <v>45808</v>
      </c>
      <c r="G99" s="21">
        <v>7452705.2800000003</v>
      </c>
      <c r="H99" s="20">
        <f t="shared" si="3"/>
        <v>0</v>
      </c>
      <c r="I99" s="19" t="s">
        <v>29</v>
      </c>
      <c r="J99" s="9"/>
      <c r="K99" s="9"/>
    </row>
    <row r="100" spans="1:11" x14ac:dyDescent="0.25">
      <c r="A100" s="26" t="s">
        <v>34</v>
      </c>
      <c r="B100" s="25" t="s">
        <v>12</v>
      </c>
      <c r="C100" s="24" t="s">
        <v>124</v>
      </c>
      <c r="D100" s="23">
        <v>45688</v>
      </c>
      <c r="E100" s="21">
        <v>6608700</v>
      </c>
      <c r="F100" s="22">
        <v>45808</v>
      </c>
      <c r="G100" s="21">
        <v>6608700</v>
      </c>
      <c r="H100" s="20">
        <f t="shared" si="3"/>
        <v>0</v>
      </c>
      <c r="I100" s="19" t="s">
        <v>29</v>
      </c>
      <c r="J100" s="9"/>
      <c r="K100" s="9"/>
    </row>
    <row r="101" spans="1:11" x14ac:dyDescent="0.25">
      <c r="A101" s="26" t="s">
        <v>123</v>
      </c>
      <c r="B101" s="25" t="s">
        <v>3</v>
      </c>
      <c r="C101" s="24" t="s">
        <v>122</v>
      </c>
      <c r="D101" s="23">
        <v>45699</v>
      </c>
      <c r="E101" s="21">
        <v>53100</v>
      </c>
      <c r="F101" s="22">
        <v>45819</v>
      </c>
      <c r="G101" s="21">
        <v>53100</v>
      </c>
      <c r="H101" s="20">
        <f t="shared" si="3"/>
        <v>0</v>
      </c>
      <c r="I101" s="19" t="s">
        <v>29</v>
      </c>
      <c r="J101" s="9"/>
      <c r="K101" s="9"/>
    </row>
    <row r="102" spans="1:11" x14ac:dyDescent="0.25">
      <c r="A102" s="6" t="s">
        <v>121</v>
      </c>
      <c r="B102" s="18" t="s">
        <v>68</v>
      </c>
      <c r="C102" s="17" t="s">
        <v>120</v>
      </c>
      <c r="D102" s="16">
        <v>45708</v>
      </c>
      <c r="E102" s="14">
        <v>5097600</v>
      </c>
      <c r="F102" s="15">
        <v>45828</v>
      </c>
      <c r="G102" s="14"/>
      <c r="H102" s="13">
        <f t="shared" si="3"/>
        <v>5097600</v>
      </c>
      <c r="I102" s="1" t="s">
        <v>1</v>
      </c>
      <c r="J102" s="9"/>
      <c r="K102" s="9"/>
    </row>
    <row r="103" spans="1:11" x14ac:dyDescent="0.25">
      <c r="A103" s="6" t="s">
        <v>10</v>
      </c>
      <c r="B103" s="18" t="s">
        <v>74</v>
      </c>
      <c r="C103" s="17" t="s">
        <v>119</v>
      </c>
      <c r="D103" s="16">
        <v>45688</v>
      </c>
      <c r="E103" s="14">
        <v>4175295</v>
      </c>
      <c r="F103" s="15">
        <v>45828</v>
      </c>
      <c r="G103" s="14"/>
      <c r="H103" s="13">
        <f t="shared" si="3"/>
        <v>4175295</v>
      </c>
      <c r="I103" s="1" t="s">
        <v>1</v>
      </c>
      <c r="J103" s="9"/>
      <c r="K103" s="9"/>
    </row>
    <row r="104" spans="1:11" ht="31.5" x14ac:dyDescent="0.25">
      <c r="A104" s="26" t="s">
        <v>118</v>
      </c>
      <c r="B104" s="25" t="s">
        <v>24</v>
      </c>
      <c r="C104" s="24" t="s">
        <v>117</v>
      </c>
      <c r="D104" s="23">
        <v>45713</v>
      </c>
      <c r="E104" s="21">
        <v>7729000</v>
      </c>
      <c r="F104" s="22">
        <v>45833</v>
      </c>
      <c r="G104" s="21">
        <v>7729000</v>
      </c>
      <c r="H104" s="20">
        <f t="shared" si="3"/>
        <v>0</v>
      </c>
      <c r="I104" s="19" t="s">
        <v>29</v>
      </c>
      <c r="J104" s="9"/>
      <c r="K104" s="9"/>
    </row>
    <row r="105" spans="1:11" x14ac:dyDescent="0.25">
      <c r="A105" s="26" t="s">
        <v>116</v>
      </c>
      <c r="B105" s="25" t="s">
        <v>24</v>
      </c>
      <c r="C105" s="24" t="s">
        <v>115</v>
      </c>
      <c r="D105" s="23">
        <v>45693</v>
      </c>
      <c r="E105" s="21">
        <v>106200</v>
      </c>
      <c r="F105" s="22">
        <v>45813</v>
      </c>
      <c r="G105" s="21">
        <v>106200</v>
      </c>
      <c r="H105" s="20">
        <f t="shared" si="3"/>
        <v>0</v>
      </c>
      <c r="I105" s="19" t="s">
        <v>29</v>
      </c>
      <c r="J105" s="9"/>
      <c r="K105" s="9"/>
    </row>
    <row r="106" spans="1:11" x14ac:dyDescent="0.25">
      <c r="A106" s="26" t="s">
        <v>19</v>
      </c>
      <c r="B106" s="25" t="s">
        <v>114</v>
      </c>
      <c r="C106" s="24" t="s">
        <v>113</v>
      </c>
      <c r="D106" s="23">
        <v>45719</v>
      </c>
      <c r="E106" s="21">
        <v>657247.73</v>
      </c>
      <c r="F106" s="22">
        <v>45841</v>
      </c>
      <c r="G106" s="21">
        <v>657247.73</v>
      </c>
      <c r="H106" s="20">
        <f t="shared" si="3"/>
        <v>0</v>
      </c>
      <c r="I106" s="19" t="s">
        <v>29</v>
      </c>
      <c r="J106" s="9"/>
      <c r="K106" s="9"/>
    </row>
    <row r="107" spans="1:11" x14ac:dyDescent="0.25">
      <c r="A107" s="26" t="s">
        <v>34</v>
      </c>
      <c r="B107" s="25" t="s">
        <v>12</v>
      </c>
      <c r="C107" s="24" t="s">
        <v>112</v>
      </c>
      <c r="D107" s="23">
        <v>45684</v>
      </c>
      <c r="E107" s="21">
        <v>5738400</v>
      </c>
      <c r="F107" s="22">
        <v>45804</v>
      </c>
      <c r="G107" s="21">
        <v>5738400</v>
      </c>
      <c r="H107" s="20">
        <f t="shared" ref="H107:H138" si="4">+E107-G107</f>
        <v>0</v>
      </c>
      <c r="I107" s="19" t="s">
        <v>29</v>
      </c>
      <c r="J107" s="9"/>
      <c r="K107" s="9"/>
    </row>
    <row r="108" spans="1:11" x14ac:dyDescent="0.25">
      <c r="A108" s="26" t="s">
        <v>111</v>
      </c>
      <c r="B108" s="25" t="s">
        <v>84</v>
      </c>
      <c r="C108" s="24" t="s">
        <v>110</v>
      </c>
      <c r="D108" s="23">
        <v>45708</v>
      </c>
      <c r="E108" s="21">
        <v>820560.08</v>
      </c>
      <c r="F108" s="22">
        <v>45828</v>
      </c>
      <c r="G108" s="21">
        <v>820560.08</v>
      </c>
      <c r="H108" s="20">
        <f t="shared" si="4"/>
        <v>0</v>
      </c>
      <c r="I108" s="19" t="s">
        <v>29</v>
      </c>
      <c r="J108" s="9"/>
      <c r="K108" s="9"/>
    </row>
    <row r="109" spans="1:11" x14ac:dyDescent="0.25">
      <c r="A109" s="26" t="s">
        <v>109</v>
      </c>
      <c r="B109" s="25" t="s">
        <v>24</v>
      </c>
      <c r="C109" s="24" t="s">
        <v>108</v>
      </c>
      <c r="D109" s="23">
        <v>45729</v>
      </c>
      <c r="E109" s="21">
        <v>560500</v>
      </c>
      <c r="F109" s="22">
        <v>45851</v>
      </c>
      <c r="G109" s="21">
        <v>560500</v>
      </c>
      <c r="H109" s="20">
        <f t="shared" si="4"/>
        <v>0</v>
      </c>
      <c r="I109" s="19" t="s">
        <v>29</v>
      </c>
      <c r="J109" s="9"/>
      <c r="K109" s="9"/>
    </row>
    <row r="110" spans="1:11" ht="31.5" x14ac:dyDescent="0.25">
      <c r="A110" s="26" t="s">
        <v>107</v>
      </c>
      <c r="B110" s="25" t="s">
        <v>106</v>
      </c>
      <c r="C110" s="24" t="s">
        <v>105</v>
      </c>
      <c r="D110" s="23">
        <v>45715</v>
      </c>
      <c r="E110" s="21">
        <v>2432998.98</v>
      </c>
      <c r="F110" s="22">
        <v>45715</v>
      </c>
      <c r="G110" s="21">
        <v>2432998.98</v>
      </c>
      <c r="H110" s="20">
        <f t="shared" si="4"/>
        <v>0</v>
      </c>
      <c r="I110" s="19" t="s">
        <v>29</v>
      </c>
      <c r="J110" s="9"/>
      <c r="K110" s="9"/>
    </row>
    <row r="111" spans="1:11" x14ac:dyDescent="0.25">
      <c r="A111" s="26" t="s">
        <v>104</v>
      </c>
      <c r="B111" s="25" t="s">
        <v>24</v>
      </c>
      <c r="C111" s="24" t="s">
        <v>103</v>
      </c>
      <c r="D111" s="23">
        <v>45726</v>
      </c>
      <c r="E111" s="21">
        <v>1770000</v>
      </c>
      <c r="F111" s="22">
        <v>45848</v>
      </c>
      <c r="G111" s="21">
        <v>1770000</v>
      </c>
      <c r="H111" s="20">
        <f t="shared" si="4"/>
        <v>0</v>
      </c>
      <c r="I111" s="19" t="s">
        <v>29</v>
      </c>
      <c r="J111" s="9"/>
      <c r="K111" s="9"/>
    </row>
    <row r="112" spans="1:11" x14ac:dyDescent="0.25">
      <c r="A112" s="26" t="s">
        <v>22</v>
      </c>
      <c r="B112" s="25" t="s">
        <v>102</v>
      </c>
      <c r="C112" s="24" t="s">
        <v>101</v>
      </c>
      <c r="D112" s="23">
        <v>45713</v>
      </c>
      <c r="E112" s="21">
        <v>3561092.5</v>
      </c>
      <c r="F112" s="22">
        <v>45833</v>
      </c>
      <c r="G112" s="21">
        <v>3561092.5</v>
      </c>
      <c r="H112" s="20">
        <f t="shared" si="4"/>
        <v>0</v>
      </c>
      <c r="I112" s="19" t="s">
        <v>29</v>
      </c>
      <c r="J112" s="9"/>
      <c r="K112" s="9"/>
    </row>
    <row r="113" spans="1:11" x14ac:dyDescent="0.25">
      <c r="A113" s="26" t="s">
        <v>100</v>
      </c>
      <c r="B113" s="25" t="s">
        <v>99</v>
      </c>
      <c r="C113" s="24" t="s">
        <v>98</v>
      </c>
      <c r="D113" s="23">
        <v>45691</v>
      </c>
      <c r="E113" s="21">
        <v>836000</v>
      </c>
      <c r="F113" s="22">
        <v>45811</v>
      </c>
      <c r="G113" s="21">
        <v>836000</v>
      </c>
      <c r="H113" s="20">
        <f t="shared" si="4"/>
        <v>0</v>
      </c>
      <c r="I113" s="19" t="s">
        <v>29</v>
      </c>
      <c r="J113" s="9"/>
      <c r="K113" s="9"/>
    </row>
    <row r="114" spans="1:11" x14ac:dyDescent="0.25">
      <c r="A114" s="35" t="s">
        <v>97</v>
      </c>
      <c r="B114" s="25" t="s">
        <v>24</v>
      </c>
      <c r="C114" s="24" t="s">
        <v>94</v>
      </c>
      <c r="D114" s="23">
        <v>45688</v>
      </c>
      <c r="E114" s="21">
        <v>59000</v>
      </c>
      <c r="F114" s="22">
        <v>45808</v>
      </c>
      <c r="G114" s="21">
        <v>59000</v>
      </c>
      <c r="H114" s="20">
        <f t="shared" si="4"/>
        <v>0</v>
      </c>
      <c r="I114" s="19" t="s">
        <v>29</v>
      </c>
      <c r="J114" s="9"/>
      <c r="K114" s="9"/>
    </row>
    <row r="115" spans="1:11" x14ac:dyDescent="0.25">
      <c r="A115" s="26" t="s">
        <v>96</v>
      </c>
      <c r="B115" s="25" t="s">
        <v>24</v>
      </c>
      <c r="C115" s="24" t="s">
        <v>95</v>
      </c>
      <c r="D115" s="23">
        <v>45666</v>
      </c>
      <c r="E115" s="21">
        <v>70800</v>
      </c>
      <c r="F115" s="22">
        <v>45786</v>
      </c>
      <c r="G115" s="21">
        <v>70800</v>
      </c>
      <c r="H115" s="20">
        <f t="shared" si="4"/>
        <v>0</v>
      </c>
      <c r="I115" s="19" t="s">
        <v>29</v>
      </c>
      <c r="J115" s="9"/>
      <c r="K115" s="9"/>
    </row>
    <row r="116" spans="1:11" ht="30" x14ac:dyDescent="0.25">
      <c r="A116" s="26" t="s">
        <v>89</v>
      </c>
      <c r="B116" s="25" t="s">
        <v>88</v>
      </c>
      <c r="C116" s="24" t="s">
        <v>93</v>
      </c>
      <c r="D116" s="23">
        <v>45701</v>
      </c>
      <c r="E116" s="21">
        <v>145560</v>
      </c>
      <c r="F116" s="22">
        <v>45821</v>
      </c>
      <c r="G116" s="21">
        <v>145560</v>
      </c>
      <c r="H116" s="20">
        <f t="shared" si="4"/>
        <v>0</v>
      </c>
      <c r="I116" s="19" t="s">
        <v>29</v>
      </c>
      <c r="J116" s="9"/>
      <c r="K116" s="9"/>
    </row>
    <row r="117" spans="1:11" x14ac:dyDescent="0.25">
      <c r="A117" s="26" t="s">
        <v>13</v>
      </c>
      <c r="B117" s="25" t="s">
        <v>12</v>
      </c>
      <c r="C117" s="24" t="s">
        <v>92</v>
      </c>
      <c r="D117" s="23">
        <v>45688</v>
      </c>
      <c r="E117" s="21">
        <v>3500000</v>
      </c>
      <c r="F117" s="22">
        <v>45808</v>
      </c>
      <c r="G117" s="21">
        <v>3500000</v>
      </c>
      <c r="H117" s="20">
        <f t="shared" si="4"/>
        <v>0</v>
      </c>
      <c r="I117" s="19" t="s">
        <v>29</v>
      </c>
      <c r="J117" s="9"/>
      <c r="K117" s="9"/>
    </row>
    <row r="118" spans="1:11" x14ac:dyDescent="0.25">
      <c r="A118" s="26" t="s">
        <v>91</v>
      </c>
      <c r="B118" s="25" t="s">
        <v>24</v>
      </c>
      <c r="C118" s="24" t="s">
        <v>90</v>
      </c>
      <c r="D118" s="23">
        <v>45720</v>
      </c>
      <c r="E118" s="21">
        <v>3829100</v>
      </c>
      <c r="F118" s="22">
        <v>45842</v>
      </c>
      <c r="G118" s="21">
        <v>3829100</v>
      </c>
      <c r="H118" s="20">
        <f t="shared" si="4"/>
        <v>0</v>
      </c>
      <c r="I118" s="19" t="s">
        <v>29</v>
      </c>
      <c r="J118" s="9"/>
      <c r="K118" s="9"/>
    </row>
    <row r="119" spans="1:11" x14ac:dyDescent="0.25">
      <c r="A119" s="26" t="s">
        <v>89</v>
      </c>
      <c r="B119" s="25" t="s">
        <v>88</v>
      </c>
      <c r="C119" s="24" t="s">
        <v>87</v>
      </c>
      <c r="D119" s="23">
        <v>45723</v>
      </c>
      <c r="E119" s="21">
        <v>55920</v>
      </c>
      <c r="F119" s="22">
        <v>45845</v>
      </c>
      <c r="G119" s="21">
        <v>55920</v>
      </c>
      <c r="H119" s="20">
        <f t="shared" si="4"/>
        <v>0</v>
      </c>
      <c r="I119" s="19" t="s">
        <v>29</v>
      </c>
      <c r="J119" s="9"/>
      <c r="K119" s="9"/>
    </row>
    <row r="120" spans="1:11" x14ac:dyDescent="0.25">
      <c r="A120" s="26" t="s">
        <v>22</v>
      </c>
      <c r="B120" s="25" t="s">
        <v>21</v>
      </c>
      <c r="C120" s="24" t="s">
        <v>86</v>
      </c>
      <c r="D120" s="23">
        <v>45700</v>
      </c>
      <c r="E120" s="21">
        <v>4409222.22</v>
      </c>
      <c r="F120" s="22">
        <v>45820</v>
      </c>
      <c r="G120" s="21">
        <v>4409222.22</v>
      </c>
      <c r="H120" s="20">
        <f t="shared" si="4"/>
        <v>0</v>
      </c>
      <c r="I120" s="19" t="s">
        <v>29</v>
      </c>
      <c r="J120" s="9"/>
      <c r="K120" s="9"/>
    </row>
    <row r="121" spans="1:11" x14ac:dyDescent="0.25">
      <c r="A121" s="26" t="s">
        <v>85</v>
      </c>
      <c r="B121" s="25" t="s">
        <v>84</v>
      </c>
      <c r="C121" s="24" t="s">
        <v>83</v>
      </c>
      <c r="D121" s="23">
        <v>45699</v>
      </c>
      <c r="E121" s="21">
        <v>699085.1</v>
      </c>
      <c r="F121" s="22">
        <v>45819</v>
      </c>
      <c r="G121" s="21">
        <v>699085.1</v>
      </c>
      <c r="H121" s="20">
        <f t="shared" si="4"/>
        <v>0</v>
      </c>
      <c r="I121" s="19" t="s">
        <v>29</v>
      </c>
      <c r="J121" s="9"/>
      <c r="K121" s="9"/>
    </row>
    <row r="122" spans="1:11" ht="31.5" x14ac:dyDescent="0.25">
      <c r="A122" s="26" t="s">
        <v>28</v>
      </c>
      <c r="B122" s="25" t="s">
        <v>27</v>
      </c>
      <c r="C122" s="24" t="s">
        <v>82</v>
      </c>
      <c r="D122" s="23">
        <v>45712</v>
      </c>
      <c r="E122" s="21">
        <v>4522114</v>
      </c>
      <c r="F122" s="22">
        <v>45832</v>
      </c>
      <c r="G122" s="21">
        <v>4522114</v>
      </c>
      <c r="H122" s="20">
        <f t="shared" si="4"/>
        <v>0</v>
      </c>
      <c r="I122" s="19" t="s">
        <v>29</v>
      </c>
      <c r="J122" s="9"/>
      <c r="K122" s="9"/>
    </row>
    <row r="123" spans="1:11" x14ac:dyDescent="0.25">
      <c r="A123" s="6" t="s">
        <v>22</v>
      </c>
      <c r="B123" s="18" t="s">
        <v>21</v>
      </c>
      <c r="C123" s="17" t="s">
        <v>81</v>
      </c>
      <c r="D123" s="16">
        <v>45713</v>
      </c>
      <c r="E123" s="14">
        <v>3561092.5</v>
      </c>
      <c r="F123" s="15">
        <v>45833</v>
      </c>
      <c r="G123" s="14">
        <v>712218.5</v>
      </c>
      <c r="H123" s="13">
        <f t="shared" si="4"/>
        <v>2848874</v>
      </c>
      <c r="I123" s="1" t="s">
        <v>1</v>
      </c>
      <c r="J123" s="9"/>
      <c r="K123" s="9"/>
    </row>
    <row r="124" spans="1:11" x14ac:dyDescent="0.25">
      <c r="A124" s="26" t="s">
        <v>80</v>
      </c>
      <c r="B124" s="25" t="s">
        <v>24</v>
      </c>
      <c r="C124" s="24" t="s">
        <v>79</v>
      </c>
      <c r="D124" s="23">
        <v>45707</v>
      </c>
      <c r="E124" s="21">
        <v>82600</v>
      </c>
      <c r="F124" s="22">
        <v>45827</v>
      </c>
      <c r="G124" s="21">
        <v>82600</v>
      </c>
      <c r="H124" s="20">
        <f t="shared" si="4"/>
        <v>0</v>
      </c>
      <c r="I124" s="19" t="s">
        <v>29</v>
      </c>
      <c r="J124" s="9"/>
      <c r="K124" s="9"/>
    </row>
    <row r="125" spans="1:11" x14ac:dyDescent="0.25">
      <c r="A125" s="6" t="s">
        <v>78</v>
      </c>
      <c r="B125" s="18" t="s">
        <v>68</v>
      </c>
      <c r="C125" s="17" t="s">
        <v>77</v>
      </c>
      <c r="D125" s="16">
        <v>45713</v>
      </c>
      <c r="E125" s="14">
        <v>59000</v>
      </c>
      <c r="F125" s="15">
        <v>45833</v>
      </c>
      <c r="G125" s="14"/>
      <c r="H125" s="13">
        <f t="shared" si="4"/>
        <v>59000</v>
      </c>
      <c r="I125" s="1" t="s">
        <v>1</v>
      </c>
      <c r="J125" s="9"/>
      <c r="K125" s="9"/>
    </row>
    <row r="126" spans="1:11" x14ac:dyDescent="0.25">
      <c r="A126" s="26" t="s">
        <v>76</v>
      </c>
      <c r="B126" s="25" t="s">
        <v>3</v>
      </c>
      <c r="C126" s="24" t="s">
        <v>75</v>
      </c>
      <c r="D126" s="23">
        <v>45670</v>
      </c>
      <c r="E126" s="21">
        <v>100300</v>
      </c>
      <c r="F126" s="22">
        <v>45790</v>
      </c>
      <c r="G126" s="21">
        <v>100300</v>
      </c>
      <c r="H126" s="20">
        <f t="shared" si="4"/>
        <v>0</v>
      </c>
      <c r="I126" s="19" t="s">
        <v>29</v>
      </c>
      <c r="J126" s="9"/>
      <c r="K126" s="9"/>
    </row>
    <row r="127" spans="1:11" x14ac:dyDescent="0.25">
      <c r="A127" s="6" t="s">
        <v>10</v>
      </c>
      <c r="B127" s="18" t="s">
        <v>74</v>
      </c>
      <c r="C127" s="17" t="s">
        <v>73</v>
      </c>
      <c r="D127" s="16">
        <v>45716</v>
      </c>
      <c r="E127" s="14">
        <v>3852360</v>
      </c>
      <c r="F127" s="15">
        <v>45836</v>
      </c>
      <c r="G127" s="14"/>
      <c r="H127" s="13">
        <f t="shared" si="4"/>
        <v>3852360</v>
      </c>
      <c r="I127" s="1" t="s">
        <v>1</v>
      </c>
      <c r="J127" s="9"/>
      <c r="K127" s="9"/>
    </row>
    <row r="128" spans="1:11" x14ac:dyDescent="0.25">
      <c r="A128" s="26" t="s">
        <v>72</v>
      </c>
      <c r="B128" s="25" t="s">
        <v>68</v>
      </c>
      <c r="C128" s="24" t="s">
        <v>71</v>
      </c>
      <c r="D128" s="23">
        <v>45705</v>
      </c>
      <c r="E128" s="21">
        <v>54870</v>
      </c>
      <c r="F128" s="22">
        <v>45825</v>
      </c>
      <c r="G128" s="21">
        <v>54870</v>
      </c>
      <c r="H128" s="20">
        <f t="shared" si="4"/>
        <v>0</v>
      </c>
      <c r="I128" s="19" t="s">
        <v>29</v>
      </c>
      <c r="J128" s="9"/>
      <c r="K128" s="9"/>
    </row>
    <row r="129" spans="1:11" x14ac:dyDescent="0.25">
      <c r="A129" s="26" t="s">
        <v>70</v>
      </c>
      <c r="B129" s="25" t="s">
        <v>68</v>
      </c>
      <c r="C129" s="24" t="s">
        <v>69</v>
      </c>
      <c r="D129" s="23">
        <v>45705</v>
      </c>
      <c r="E129" s="21">
        <v>29500</v>
      </c>
      <c r="F129" s="22">
        <v>45825</v>
      </c>
      <c r="G129" s="21">
        <v>29500</v>
      </c>
      <c r="H129" s="20">
        <f t="shared" si="4"/>
        <v>0</v>
      </c>
      <c r="I129" s="19" t="s">
        <v>29</v>
      </c>
      <c r="J129" s="9"/>
      <c r="K129" s="9"/>
    </row>
    <row r="130" spans="1:11" x14ac:dyDescent="0.25">
      <c r="A130" s="26" t="s">
        <v>4</v>
      </c>
      <c r="B130" s="25" t="s">
        <v>68</v>
      </c>
      <c r="C130" s="24" t="s">
        <v>67</v>
      </c>
      <c r="D130" s="23" t="s">
        <v>66</v>
      </c>
      <c r="E130" s="21">
        <v>47200</v>
      </c>
      <c r="F130" s="22">
        <v>45864</v>
      </c>
      <c r="G130" s="21">
        <v>47200</v>
      </c>
      <c r="H130" s="20">
        <f t="shared" si="4"/>
        <v>0</v>
      </c>
      <c r="I130" s="19" t="s">
        <v>29</v>
      </c>
      <c r="J130" s="9"/>
      <c r="K130" s="9"/>
    </row>
    <row r="131" spans="1:11" ht="31.5" x14ac:dyDescent="0.25">
      <c r="A131" s="6" t="s">
        <v>65</v>
      </c>
      <c r="B131" s="18" t="s">
        <v>64</v>
      </c>
      <c r="C131" s="17" t="s">
        <v>63</v>
      </c>
      <c r="D131" s="16">
        <v>45671</v>
      </c>
      <c r="E131" s="14">
        <v>4006548.25</v>
      </c>
      <c r="F131" s="15">
        <v>45791</v>
      </c>
      <c r="G131" s="14">
        <v>801309.65</v>
      </c>
      <c r="H131" s="13">
        <f t="shared" si="4"/>
        <v>3205238.6</v>
      </c>
      <c r="I131" s="1" t="s">
        <v>1</v>
      </c>
      <c r="J131" s="9"/>
      <c r="K131" s="9"/>
    </row>
    <row r="132" spans="1:11" ht="31.5" x14ac:dyDescent="0.25">
      <c r="A132" s="26" t="s">
        <v>62</v>
      </c>
      <c r="B132" s="25" t="s">
        <v>61</v>
      </c>
      <c r="C132" s="24" t="s">
        <v>60</v>
      </c>
      <c r="D132" s="23">
        <v>45702</v>
      </c>
      <c r="E132" s="21">
        <v>2114355</v>
      </c>
      <c r="F132" s="22">
        <v>45822</v>
      </c>
      <c r="G132" s="21">
        <v>2114355</v>
      </c>
      <c r="H132" s="20">
        <f t="shared" si="4"/>
        <v>0</v>
      </c>
      <c r="I132" s="19" t="s">
        <v>29</v>
      </c>
      <c r="J132" s="9"/>
      <c r="K132" s="9"/>
    </row>
    <row r="133" spans="1:11" ht="31.5" x14ac:dyDescent="0.25">
      <c r="A133" s="26" t="s">
        <v>40</v>
      </c>
      <c r="B133" s="25" t="s">
        <v>39</v>
      </c>
      <c r="C133" s="24" t="s">
        <v>59</v>
      </c>
      <c r="D133" s="23">
        <v>45695</v>
      </c>
      <c r="E133" s="21">
        <v>104677.8</v>
      </c>
      <c r="F133" s="22">
        <v>45815</v>
      </c>
      <c r="G133" s="21">
        <v>104677.8</v>
      </c>
      <c r="H133" s="20">
        <f t="shared" si="4"/>
        <v>0</v>
      </c>
      <c r="I133" s="19" t="s">
        <v>29</v>
      </c>
      <c r="J133" s="9"/>
      <c r="K133" s="9"/>
    </row>
    <row r="134" spans="1:11" x14ac:dyDescent="0.25">
      <c r="A134" s="26" t="s">
        <v>58</v>
      </c>
      <c r="B134" s="25" t="s">
        <v>12</v>
      </c>
      <c r="C134" s="24" t="s">
        <v>57</v>
      </c>
      <c r="D134" s="23">
        <v>45717</v>
      </c>
      <c r="E134" s="21">
        <v>6608700</v>
      </c>
      <c r="F134" s="22">
        <v>45839</v>
      </c>
      <c r="G134" s="21">
        <v>6608700</v>
      </c>
      <c r="H134" s="20">
        <f t="shared" si="4"/>
        <v>0</v>
      </c>
      <c r="I134" s="19" t="s">
        <v>29</v>
      </c>
      <c r="J134" s="9"/>
      <c r="K134" s="9"/>
    </row>
    <row r="135" spans="1:11" x14ac:dyDescent="0.25">
      <c r="A135" s="6" t="s">
        <v>13</v>
      </c>
      <c r="B135" s="18" t="s">
        <v>12</v>
      </c>
      <c r="C135" s="17" t="s">
        <v>56</v>
      </c>
      <c r="D135" s="16">
        <v>45688</v>
      </c>
      <c r="E135" s="14">
        <v>3500000</v>
      </c>
      <c r="F135" s="15">
        <v>45808</v>
      </c>
      <c r="G135" s="14"/>
      <c r="H135" s="13">
        <f t="shared" si="4"/>
        <v>3500000</v>
      </c>
      <c r="I135" s="1" t="s">
        <v>1</v>
      </c>
      <c r="J135" s="9"/>
      <c r="K135" s="9"/>
    </row>
    <row r="136" spans="1:11" x14ac:dyDescent="0.25">
      <c r="A136" s="6" t="s">
        <v>55</v>
      </c>
      <c r="B136" s="18" t="s">
        <v>54</v>
      </c>
      <c r="C136" s="17" t="s">
        <v>53</v>
      </c>
      <c r="D136" s="16">
        <v>45713</v>
      </c>
      <c r="E136" s="14">
        <v>1142417</v>
      </c>
      <c r="F136" s="15">
        <v>45833</v>
      </c>
      <c r="G136" s="14"/>
      <c r="H136" s="13">
        <f t="shared" si="4"/>
        <v>1142417</v>
      </c>
      <c r="I136" s="1" t="s">
        <v>1</v>
      </c>
      <c r="J136" s="9"/>
      <c r="K136" s="9"/>
    </row>
    <row r="137" spans="1:11" x14ac:dyDescent="0.25">
      <c r="A137" s="26" t="s">
        <v>52</v>
      </c>
      <c r="B137" s="25" t="s">
        <v>6</v>
      </c>
      <c r="C137" s="24" t="s">
        <v>51</v>
      </c>
      <c r="D137" s="23">
        <v>45609</v>
      </c>
      <c r="E137" s="21">
        <v>274530</v>
      </c>
      <c r="F137" s="22">
        <v>45701</v>
      </c>
      <c r="G137" s="21">
        <v>274530</v>
      </c>
      <c r="H137" s="20">
        <f t="shared" si="4"/>
        <v>0</v>
      </c>
      <c r="I137" s="19" t="s">
        <v>29</v>
      </c>
      <c r="J137" s="9"/>
      <c r="K137" s="9"/>
    </row>
    <row r="138" spans="1:11" ht="31.5" x14ac:dyDescent="0.25">
      <c r="A138" s="26" t="s">
        <v>50</v>
      </c>
      <c r="B138" s="25" t="s">
        <v>24</v>
      </c>
      <c r="C138" s="24" t="s">
        <v>49</v>
      </c>
      <c r="D138" s="23">
        <v>45729</v>
      </c>
      <c r="E138" s="21">
        <v>821280</v>
      </c>
      <c r="F138" s="22">
        <v>45729</v>
      </c>
      <c r="G138" s="21">
        <v>821280</v>
      </c>
      <c r="H138" s="20">
        <f t="shared" si="4"/>
        <v>0</v>
      </c>
      <c r="I138" s="19" t="s">
        <v>29</v>
      </c>
      <c r="J138" s="9"/>
      <c r="K138" s="9"/>
    </row>
    <row r="139" spans="1:11" x14ac:dyDescent="0.25">
      <c r="A139" s="26" t="s">
        <v>48</v>
      </c>
      <c r="B139" s="25" t="s">
        <v>24</v>
      </c>
      <c r="C139" s="24" t="s">
        <v>47</v>
      </c>
      <c r="D139" s="23">
        <v>45729</v>
      </c>
      <c r="E139" s="21">
        <v>89951.4</v>
      </c>
      <c r="F139" s="22">
        <v>45729</v>
      </c>
      <c r="G139" s="21">
        <v>89951.4</v>
      </c>
      <c r="H139" s="20">
        <f t="shared" ref="H139:H170" si="5">+E139-G139</f>
        <v>0</v>
      </c>
      <c r="I139" s="19" t="s">
        <v>29</v>
      </c>
      <c r="J139" s="9"/>
      <c r="K139" s="9"/>
    </row>
    <row r="140" spans="1:11" ht="31.5" x14ac:dyDescent="0.25">
      <c r="A140" s="6" t="s">
        <v>46</v>
      </c>
      <c r="B140" s="18" t="s">
        <v>44</v>
      </c>
      <c r="C140" s="17" t="s">
        <v>45</v>
      </c>
      <c r="D140" s="16">
        <v>45699</v>
      </c>
      <c r="E140" s="14">
        <v>423971.43</v>
      </c>
      <c r="F140" s="15">
        <v>45819</v>
      </c>
      <c r="G140" s="14"/>
      <c r="H140" s="13">
        <f t="shared" si="5"/>
        <v>423971.43</v>
      </c>
      <c r="I140" s="1" t="s">
        <v>1</v>
      </c>
      <c r="J140" s="9"/>
      <c r="K140" s="9"/>
    </row>
    <row r="141" spans="1:11" ht="31.5" x14ac:dyDescent="0.25">
      <c r="A141" s="26" t="s">
        <v>7</v>
      </c>
      <c r="B141" s="25" t="s">
        <v>44</v>
      </c>
      <c r="C141" s="24" t="s">
        <v>43</v>
      </c>
      <c r="D141" s="23">
        <v>45733</v>
      </c>
      <c r="E141" s="21">
        <v>1888118</v>
      </c>
      <c r="F141" s="22">
        <v>45855</v>
      </c>
      <c r="G141" s="21">
        <v>1888118</v>
      </c>
      <c r="H141" s="20">
        <f t="shared" si="5"/>
        <v>0</v>
      </c>
      <c r="I141" s="19" t="s">
        <v>29</v>
      </c>
      <c r="J141" s="9"/>
      <c r="K141" s="9"/>
    </row>
    <row r="142" spans="1:11" x14ac:dyDescent="0.25">
      <c r="A142" s="26" t="s">
        <v>42</v>
      </c>
      <c r="B142" s="25" t="s">
        <v>24</v>
      </c>
      <c r="C142" s="24" t="s">
        <v>41</v>
      </c>
      <c r="D142" s="23">
        <v>45742</v>
      </c>
      <c r="E142" s="21">
        <v>230000</v>
      </c>
      <c r="F142" s="22">
        <v>45864</v>
      </c>
      <c r="G142" s="21">
        <v>230000</v>
      </c>
      <c r="H142" s="20">
        <f t="shared" si="5"/>
        <v>0</v>
      </c>
      <c r="I142" s="19" t="s">
        <v>29</v>
      </c>
      <c r="J142" s="9"/>
      <c r="K142" s="9"/>
    </row>
    <row r="143" spans="1:11" ht="31.5" x14ac:dyDescent="0.25">
      <c r="A143" s="26" t="s">
        <v>40</v>
      </c>
      <c r="B143" s="25" t="s">
        <v>39</v>
      </c>
      <c r="C143" s="24" t="s">
        <v>38</v>
      </c>
      <c r="D143" s="23">
        <v>45201</v>
      </c>
      <c r="E143" s="21">
        <v>547288.07999999996</v>
      </c>
      <c r="F143" s="22">
        <v>45324</v>
      </c>
      <c r="G143" s="21">
        <v>547288.07999999996</v>
      </c>
      <c r="H143" s="20">
        <f t="shared" si="5"/>
        <v>0</v>
      </c>
      <c r="I143" s="19" t="s">
        <v>29</v>
      </c>
      <c r="J143" s="9"/>
      <c r="K143" s="9"/>
    </row>
    <row r="144" spans="1:11" x14ac:dyDescent="0.25">
      <c r="A144" s="26" t="s">
        <v>37</v>
      </c>
      <c r="B144" s="25" t="s">
        <v>36</v>
      </c>
      <c r="C144" s="24" t="s">
        <v>35</v>
      </c>
      <c r="D144" s="23">
        <v>45533</v>
      </c>
      <c r="E144" s="21">
        <v>16905.5</v>
      </c>
      <c r="F144" s="22">
        <v>45655</v>
      </c>
      <c r="G144" s="21">
        <v>16905.5</v>
      </c>
      <c r="H144" s="20">
        <f t="shared" si="5"/>
        <v>0</v>
      </c>
      <c r="I144" s="19" t="s">
        <v>29</v>
      </c>
      <c r="J144" s="9"/>
      <c r="K144" s="9"/>
    </row>
    <row r="145" spans="1:11" ht="30" x14ac:dyDescent="0.25">
      <c r="A145" s="34" t="s">
        <v>34</v>
      </c>
      <c r="B145" s="33" t="s">
        <v>12</v>
      </c>
      <c r="C145" s="32" t="s">
        <v>33</v>
      </c>
      <c r="D145" s="31">
        <v>45741</v>
      </c>
      <c r="E145" s="29">
        <v>15216300</v>
      </c>
      <c r="F145" s="30">
        <v>45863</v>
      </c>
      <c r="G145" s="29">
        <v>2391000</v>
      </c>
      <c r="H145" s="28">
        <f t="shared" si="5"/>
        <v>12825300</v>
      </c>
      <c r="I145" s="27" t="s">
        <v>1</v>
      </c>
      <c r="J145" s="9"/>
      <c r="K145" s="9"/>
    </row>
    <row r="146" spans="1:11" x14ac:dyDescent="0.25">
      <c r="A146" s="26" t="s">
        <v>32</v>
      </c>
      <c r="B146" s="25" t="s">
        <v>31</v>
      </c>
      <c r="C146" s="24" t="s">
        <v>30</v>
      </c>
      <c r="D146" s="23">
        <v>45731</v>
      </c>
      <c r="E146" s="21">
        <v>33264358.690000001</v>
      </c>
      <c r="F146" s="22">
        <v>45853</v>
      </c>
      <c r="G146" s="21">
        <v>33264358.690000001</v>
      </c>
      <c r="H146" s="20">
        <f t="shared" si="5"/>
        <v>0</v>
      </c>
      <c r="I146" s="19" t="s">
        <v>29</v>
      </c>
      <c r="J146" s="9"/>
      <c r="K146" s="9"/>
    </row>
    <row r="147" spans="1:11" ht="31.5" x14ac:dyDescent="0.25">
      <c r="A147" s="6" t="s">
        <v>28</v>
      </c>
      <c r="B147" s="18" t="s">
        <v>27</v>
      </c>
      <c r="C147" s="17" t="s">
        <v>26</v>
      </c>
      <c r="D147" s="16">
        <v>45680</v>
      </c>
      <c r="E147" s="14">
        <v>6388136.5</v>
      </c>
      <c r="F147" s="15">
        <v>45800</v>
      </c>
      <c r="G147" s="14"/>
      <c r="H147" s="13">
        <f t="shared" si="5"/>
        <v>6388136.5</v>
      </c>
      <c r="I147" s="1" t="s">
        <v>1</v>
      </c>
      <c r="J147" s="9"/>
      <c r="K147" s="9"/>
    </row>
    <row r="148" spans="1:11" x14ac:dyDescent="0.25">
      <c r="A148" s="6" t="s">
        <v>25</v>
      </c>
      <c r="B148" s="18" t="s">
        <v>24</v>
      </c>
      <c r="C148" s="17" t="s">
        <v>23</v>
      </c>
      <c r="D148" s="16">
        <v>45742</v>
      </c>
      <c r="E148" s="14">
        <v>1298000</v>
      </c>
      <c r="F148" s="15">
        <v>45864</v>
      </c>
      <c r="G148" s="14"/>
      <c r="H148" s="13">
        <f t="shared" si="5"/>
        <v>1298000</v>
      </c>
      <c r="I148" s="1" t="s">
        <v>1</v>
      </c>
      <c r="J148" s="9"/>
      <c r="K148" s="9"/>
    </row>
    <row r="149" spans="1:11" x14ac:dyDescent="0.25">
      <c r="A149" s="6" t="s">
        <v>22</v>
      </c>
      <c r="B149" s="18" t="s">
        <v>21</v>
      </c>
      <c r="C149" s="17" t="s">
        <v>20</v>
      </c>
      <c r="D149" s="16">
        <v>45754</v>
      </c>
      <c r="E149" s="14">
        <v>7950250</v>
      </c>
      <c r="F149" s="15">
        <v>45876</v>
      </c>
      <c r="G149" s="14">
        <v>1590050</v>
      </c>
      <c r="H149" s="13">
        <f t="shared" si="5"/>
        <v>6360200</v>
      </c>
      <c r="I149" s="1" t="s">
        <v>1</v>
      </c>
      <c r="J149" s="9"/>
      <c r="K149" s="9"/>
    </row>
    <row r="150" spans="1:11" x14ac:dyDescent="0.25">
      <c r="A150" s="6" t="s">
        <v>19</v>
      </c>
      <c r="B150" s="18" t="s">
        <v>18</v>
      </c>
      <c r="C150" s="17" t="s">
        <v>17</v>
      </c>
      <c r="D150" s="16">
        <v>45749</v>
      </c>
      <c r="E150" s="14">
        <v>696495</v>
      </c>
      <c r="F150" s="15">
        <v>45871</v>
      </c>
      <c r="G150" s="14">
        <v>139299</v>
      </c>
      <c r="H150" s="13">
        <f t="shared" si="5"/>
        <v>557196</v>
      </c>
      <c r="I150" s="1" t="s">
        <v>1</v>
      </c>
      <c r="J150" s="9"/>
      <c r="K150" s="9"/>
    </row>
    <row r="151" spans="1:11" x14ac:dyDescent="0.25">
      <c r="A151" s="6" t="s">
        <v>16</v>
      </c>
      <c r="B151" s="18" t="s">
        <v>15</v>
      </c>
      <c r="C151" s="17" t="s">
        <v>14</v>
      </c>
      <c r="D151" s="16">
        <v>45750</v>
      </c>
      <c r="E151" s="14">
        <v>27976746</v>
      </c>
      <c r="F151" s="15">
        <v>45872</v>
      </c>
      <c r="G151" s="14"/>
      <c r="H151" s="13">
        <f t="shared" si="5"/>
        <v>27976746</v>
      </c>
      <c r="I151" s="1" t="s">
        <v>1</v>
      </c>
      <c r="J151" s="9"/>
      <c r="K151" s="9"/>
    </row>
    <row r="152" spans="1:11" x14ac:dyDescent="0.25">
      <c r="A152" s="6" t="s">
        <v>13</v>
      </c>
      <c r="B152" s="18" t="s">
        <v>12</v>
      </c>
      <c r="C152" s="17" t="s">
        <v>11</v>
      </c>
      <c r="D152" s="16">
        <v>45748</v>
      </c>
      <c r="E152" s="14">
        <v>3000000</v>
      </c>
      <c r="F152" s="15">
        <v>45870</v>
      </c>
      <c r="G152" s="14"/>
      <c r="H152" s="13">
        <f t="shared" si="5"/>
        <v>3000000</v>
      </c>
      <c r="I152" s="1" t="s">
        <v>1</v>
      </c>
      <c r="J152" s="9"/>
      <c r="K152" s="9"/>
    </row>
    <row r="153" spans="1:11" x14ac:dyDescent="0.25">
      <c r="A153" s="6" t="s">
        <v>10</v>
      </c>
      <c r="B153" s="18" t="s">
        <v>9</v>
      </c>
      <c r="C153" s="17" t="s">
        <v>8</v>
      </c>
      <c r="D153" s="16">
        <v>45747</v>
      </c>
      <c r="E153" s="14">
        <v>4369510</v>
      </c>
      <c r="F153" s="15">
        <v>45869</v>
      </c>
      <c r="G153" s="14"/>
      <c r="H153" s="13">
        <f t="shared" si="5"/>
        <v>4369510</v>
      </c>
      <c r="I153" s="1" t="s">
        <v>1</v>
      </c>
      <c r="J153" s="9"/>
      <c r="K153" s="9"/>
    </row>
    <row r="154" spans="1:11" x14ac:dyDescent="0.25">
      <c r="A154" s="6" t="s">
        <v>7</v>
      </c>
      <c r="B154" s="18" t="s">
        <v>6</v>
      </c>
      <c r="C154" s="17" t="s">
        <v>5</v>
      </c>
      <c r="D154" s="16">
        <v>45751</v>
      </c>
      <c r="E154" s="14">
        <v>560854</v>
      </c>
      <c r="F154" s="15">
        <v>45873</v>
      </c>
      <c r="G154" s="14">
        <v>112170.8</v>
      </c>
      <c r="H154" s="13">
        <f t="shared" si="5"/>
        <v>448683.2</v>
      </c>
      <c r="I154" s="1" t="s">
        <v>1</v>
      </c>
      <c r="J154" s="9"/>
      <c r="K154" s="9"/>
    </row>
    <row r="155" spans="1:11" x14ac:dyDescent="0.25">
      <c r="A155" s="6" t="s">
        <v>4</v>
      </c>
      <c r="B155" s="18" t="s">
        <v>3</v>
      </c>
      <c r="C155" s="17" t="s">
        <v>2</v>
      </c>
      <c r="D155" s="16">
        <v>45851</v>
      </c>
      <c r="E155" s="14">
        <v>94400</v>
      </c>
      <c r="F155" s="15">
        <v>45974</v>
      </c>
      <c r="G155" s="14"/>
      <c r="H155" s="13">
        <f t="shared" si="5"/>
        <v>94400</v>
      </c>
      <c r="I155" s="1" t="s">
        <v>1</v>
      </c>
      <c r="J155" s="9"/>
      <c r="K155" s="9"/>
    </row>
    <row r="156" spans="1:11" ht="21.75" thickBot="1" x14ac:dyDescent="0.4">
      <c r="E156" s="12">
        <f>SUM(E10:E155)</f>
        <v>429508759.53999996</v>
      </c>
      <c r="F156" s="11"/>
      <c r="G156" s="10">
        <f>SUM(G10:G155)</f>
        <v>159600286.52000004</v>
      </c>
      <c r="H156" s="10">
        <f>SUM(H10:H155)</f>
        <v>269908473.02000004</v>
      </c>
      <c r="J156" s="9"/>
      <c r="K156" s="9"/>
    </row>
    <row r="157" spans="1:11" ht="16.5" thickTop="1" x14ac:dyDescent="0.25">
      <c r="H157" s="2">
        <f ca="1">SUM(H10:H161156)</f>
        <v>0</v>
      </c>
      <c r="K157" s="9"/>
    </row>
    <row r="158" spans="1:11" x14ac:dyDescent="0.25">
      <c r="K158" s="9"/>
    </row>
    <row r="159" spans="1:11" x14ac:dyDescent="0.25">
      <c r="K159" s="9"/>
    </row>
    <row r="160" spans="1:11" x14ac:dyDescent="0.25">
      <c r="F160" s="81"/>
      <c r="K160" s="9"/>
    </row>
    <row r="161" spans="1:11" x14ac:dyDescent="0.25">
      <c r="K161" s="9"/>
    </row>
    <row r="162" spans="1:11" x14ac:dyDescent="0.25">
      <c r="K162" s="9"/>
    </row>
    <row r="163" spans="1:11" x14ac:dyDescent="0.25">
      <c r="K163" s="9"/>
    </row>
    <row r="168" spans="1:11" s="6" customFormat="1" ht="29.25" customHeight="1" x14ac:dyDescent="0.25">
      <c r="C168" s="5"/>
      <c r="D168" s="5"/>
      <c r="E168" s="4"/>
      <c r="F168" s="3"/>
      <c r="G168" s="2"/>
      <c r="H168" s="2"/>
      <c r="I168" s="1"/>
    </row>
    <row r="174" spans="1:11" s="3" customFormat="1" x14ac:dyDescent="0.25">
      <c r="A174" s="6"/>
      <c r="B174" s="6"/>
      <c r="C174" s="5"/>
      <c r="D174" s="5"/>
      <c r="E174" s="4" t="s">
        <v>0</v>
      </c>
      <c r="G174" s="2"/>
      <c r="H174" s="2"/>
      <c r="I174" s="1"/>
    </row>
    <row r="177" spans="1:9" x14ac:dyDescent="0.25">
      <c r="A177" s="8"/>
    </row>
    <row r="178" spans="1:9" s="6" customFormat="1" x14ac:dyDescent="0.25">
      <c r="A178" s="7"/>
      <c r="C178" s="5"/>
      <c r="D178" s="5"/>
      <c r="E178" s="4"/>
      <c r="F178" s="3"/>
      <c r="G178" s="2"/>
      <c r="H178" s="2"/>
      <c r="I178" s="1"/>
    </row>
    <row r="179" spans="1:9" s="6" customFormat="1" x14ac:dyDescent="0.25">
      <c r="A179" s="7"/>
      <c r="C179" s="5"/>
      <c r="D179" s="5"/>
      <c r="E179" s="4"/>
      <c r="F179" s="3"/>
      <c r="G179" s="2"/>
      <c r="H179" s="2"/>
      <c r="I179" s="1"/>
    </row>
    <row r="180" spans="1:9" s="6" customFormat="1" x14ac:dyDescent="0.25">
      <c r="A180" s="7"/>
      <c r="C180" s="5"/>
      <c r="D180" s="5"/>
      <c r="E180" s="4"/>
      <c r="F180" s="3"/>
      <c r="G180" s="2"/>
      <c r="H180" s="2"/>
      <c r="I180" s="1"/>
    </row>
    <row r="181" spans="1:9" s="6" customFormat="1" x14ac:dyDescent="0.25">
      <c r="A181" s="7"/>
      <c r="C181" s="5"/>
      <c r="D181" s="5"/>
      <c r="E181" s="4"/>
      <c r="F181" s="3"/>
      <c r="G181" s="2"/>
      <c r="H181" s="2"/>
      <c r="I181" s="1"/>
    </row>
  </sheetData>
  <mergeCells count="15"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C7:I7"/>
    <mergeCell ref="A1:I1"/>
    <mergeCell ref="A2:I2"/>
    <mergeCell ref="A3:I3"/>
    <mergeCell ref="A5:I5"/>
    <mergeCell ref="C6:I6"/>
  </mergeCells>
  <printOptions gridLines="1"/>
  <pageMargins left="0.51181102362204722" right="0.51181102362204722" top="0.74803149606299213" bottom="0.74803149606299213" header="0.31496062992125984" footer="0.31496062992125984"/>
  <pageSetup scale="50" orientation="landscape" r:id="rId1"/>
  <headerFooter>
    <oddFooter>&amp;L&amp;P/&amp;N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</vt:lpstr>
      <vt:lpstr>'Pagos a Proveedores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2025-05-12T15:45:39Z</cp:lastPrinted>
  <dcterms:created xsi:type="dcterms:W3CDTF">2025-05-09T21:12:46Z</dcterms:created>
  <dcterms:modified xsi:type="dcterms:W3CDTF">2025-05-12T15:46:15Z</dcterms:modified>
</cp:coreProperties>
</file>