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D3AAB3A3-CDE1-49BF-B381-1BF8C9B3DA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Junio-2025 " sheetId="7" r:id="rId1"/>
  </sheets>
  <definedNames>
    <definedName name="_xlnm.Print_Area" localSheetId="0">'Ejecución Junio-2025 '!$A$1:$P$103</definedName>
    <definedName name="_xlnm.Print_Titles" localSheetId="0">'Ejecución Junio-2025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7" l="1"/>
  <c r="I76" i="7"/>
  <c r="H87" i="7"/>
  <c r="H76" i="7"/>
  <c r="G87" i="7"/>
  <c r="G76" i="7"/>
  <c r="F87" i="7"/>
  <c r="F76" i="7"/>
  <c r="E87" i="7"/>
  <c r="E76" i="7"/>
  <c r="P38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P76" i="7" l="1"/>
  <c r="B76" i="7"/>
  <c r="D87" i="7" l="1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<sst xmlns="http://schemas.openxmlformats.org/spreadsheetml/2006/main" count="105" uniqueCount="105">
  <si>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</si>
  <si>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</si>
  <si>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</si>
  <si>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</si>
  <si>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</si>
  <si>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</si>
  <si>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</si>
  <si>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</si>
  <si>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</si>
  <si>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</si>
  <si>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</si>
  <si>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</si>
  <si>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</si>
  <si>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</si>
  <si>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</si>
  <si>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</si>
  <si>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</si>
  <si>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</si>
  <si>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</si>
  <si>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</si>
  <si>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</si>
  <si>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</si>
  <si>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</si>
  <si>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</si>
  <si>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</si>
  <si>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</si>
  <si>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</si>
  <si>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</si>
  <si>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</si>
  <si>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</si>
  <si>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</si>
  <si>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</si>
  <si>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</si>
  <si>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</si>
  <si>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</si>
  <si>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</si>
  <si>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</si>
  <si>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</si>
  <si>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</si>
  <si>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</si>
  <si>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</si>
  <si>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</si>
  <si>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</si>
  <si>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</si>
  <si>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</si>
  <si>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</si>
  <si>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</si>
  <si>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</si>
  <si>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</si>
  <si>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</si>
  <si>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</si>
  <si>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</si>
  <si>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</si>
  <si>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</si>
  <si>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</si>
  <si>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</si>
  <si>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</si>
  <si>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</si>
  <si>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</si>
  <si>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</si>
  <si>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</si>
  <si>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</si>
  <si>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</si>
  <si>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</si>
  <si>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</si>
  <si>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</si>
  <si>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</si>
  <si>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</si>
  <si>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</si>
  <si>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</si>
  <si>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</si>
  <si>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</si>
  <si>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</si>
  <si>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</si>
  <si>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</si>
  <si>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</si>
  <si>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</si>
  <si>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</si>
  <si>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</si>
  <si>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</si>
  <si>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</si>
  <si>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</si>
  <si>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</si>
  <si>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</si>
  <si>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</si>
  <si>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</si>
  <si>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</si>
  <si>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</si>
  <si>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</si>
  <si>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</si>
  <si>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</si>
  <si>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</si>
  <si>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</si>
  <si>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</si>
  <si>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</si>
  <si>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</si>
  <si>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</si>
  <si>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</si>
  <si>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</si>
  <si>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</si>
  <si>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</si>
  <si>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</si>
  <si>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</si>
  <si>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2025</t>
  </si>
  <si>
    <r>
      <rPr>
        <b/>
        <sz val="11"/>
        <color theme="1"/>
        <rFont val="Calibri"/>
        <family val="2"/>
        <scheme val="minor"/>
      </rPr>
      <t xml:space="preserve">LIC. JONATHAN LIZ HERRERA, </t>
    </r>
    <r>
      <rPr>
        <sz val="11"/>
        <color theme="1"/>
        <rFont val="Calibri"/>
        <family val="2"/>
        <scheme val="minor"/>
      </rPr>
      <t xml:space="preserve">                                                      DIRECTOR  FINANCIERO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</si>
</sst>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4" fontId="12" fillId="0" borderId="9" xfId="0" applyNumberFormat="1" applyFont="1" applyBorder="1"/>
    <xf numFmtId="43" fontId="13" fillId="0" borderId="0" xfId="0" applyNumberFormat="1" applyFont="1"/>
    <xf numFmtId="43" fontId="6" fillId="0" borderId="20" xfId="1" applyFont="1" applyBorder="1" applyAlignment="1">
      <alignment horizontal="right"/>
    </xf>
    <xf numFmtId="43" fontId="18" fillId="0" borderId="0" xfId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857250</xdr:colOff>
      <xdr:row>96</xdr:row>
      <xdr:rowOff>85725</xdr:rowOff>
    </xdr:from>
    <xdr:to>
      <xdr:col>4</xdr:col>
      <xdr:colOff>1200150</xdr:colOff>
      <xdr:row>99</xdr:row>
      <xdr:rowOff>123825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0AC99AD-3925-3F87-D9DC-A73763F6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053638" y="20835937"/>
          <a:ext cx="1047750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L21" sqref="L21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8" customWidth="1"/>
    <col min="12" max="13" width="24.7109375" style="13" customWidth="1"/>
    <col min="14" max="14" width="24.7109375" style="38" customWidth="1"/>
    <col min="15" max="16" width="24.7109375" style="13" customWidth="1"/>
  </cols>
  <sheetData>
    <row r="3" spans="1:17" ht="28.5" customHeight="1" x14ac:dyDescent="0.25">
      <c r="A3" s="64" t="s">
        <v>84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5.75" x14ac:dyDescent="0.25">
      <c r="A4" s="66" t="s">
        <v>103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15.75" customHeight="1" x14ac:dyDescent="0.25">
      <c r="A5" s="68" t="s">
        <v>83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7" ht="15.75" customHeight="1" x14ac:dyDescent="0.25">
      <c r="A6" s="69" t="s">
        <v>75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8" spans="1:17" x14ac:dyDescent="0.25"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7" ht="30" customHeight="1" x14ac:dyDescent="0.25">
      <c r="A9" s="71" t="s">
        <v>65</v>
      </c>
      <c r="B9" s="73" t="s">
        <v>87</v>
      </c>
      <c r="C9" s="73" t="s">
        <v>88</v>
      </c>
      <c r="D9" s="75" t="s">
        <v>93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7"/>
    </row>
    <row r="10" spans="1:17" ht="30" customHeight="1" x14ac:dyDescent="0.25">
      <c r="A10" s="72"/>
      <c r="B10" s="74"/>
      <c r="C10" s="7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97</v>
      </c>
      <c r="K10" s="7" t="s">
        <v>98</v>
      </c>
      <c r="L10" s="7" t="s">
        <v>99</v>
      </c>
      <c r="M10" s="7" t="s">
        <v>100</v>
      </c>
      <c r="N10" s="7" t="s">
        <v>101</v>
      </c>
      <c r="O10" s="7" t="s">
        <v>102</v>
      </c>
      <c r="P10" s="39" t="s">
        <v>76</v>
      </c>
    </row>
    <row r="11" spans="1:17" x14ac:dyDescent="0.25">
      <c r="A11" s="2" t="s">
        <v>0</v>
      </c>
      <c r="B11" s="18">
        <v>46205626258</v>
      </c>
      <c r="C11" s="57"/>
      <c r="D11" s="9">
        <v>2581533761.3000002</v>
      </c>
      <c r="E11" s="9">
        <v>4907235003.29</v>
      </c>
      <c r="F11" s="9">
        <v>3362317598.0500002</v>
      </c>
      <c r="G11" s="9">
        <v>3880668102.02</v>
      </c>
      <c r="H11" s="9">
        <v>3441638181.2399998</v>
      </c>
      <c r="I11" s="14">
        <v>3993595094.2399998</v>
      </c>
      <c r="J11" s="43"/>
      <c r="K11" s="10"/>
      <c r="L11" s="43"/>
      <c r="M11" s="43"/>
      <c r="N11" s="43"/>
      <c r="O11" s="43"/>
      <c r="P11" s="52">
        <f>D11+E11+F11+G11+H11+I11+J11+K11+L11+M11+N11+O11</f>
        <v>22166987740.139999</v>
      </c>
    </row>
    <row r="12" spans="1:17" x14ac:dyDescent="0.25">
      <c r="A12" s="3" t="s">
        <v>1</v>
      </c>
      <c r="B12" s="19">
        <v>5366400000</v>
      </c>
      <c r="C12" s="19"/>
      <c r="D12" s="10">
        <v>338381916.35000002</v>
      </c>
      <c r="E12" s="10">
        <v>335836898.20999998</v>
      </c>
      <c r="F12" s="10">
        <v>350645633.20999998</v>
      </c>
      <c r="G12" s="10">
        <v>334244046.24000001</v>
      </c>
      <c r="H12" s="10">
        <v>522363476.98000002</v>
      </c>
      <c r="I12" s="10">
        <v>356028073.38999999</v>
      </c>
      <c r="J12" s="40"/>
      <c r="K12" s="10"/>
      <c r="L12" s="40"/>
      <c r="M12" s="40"/>
      <c r="N12" s="40"/>
      <c r="O12" s="40"/>
      <c r="P12" s="46">
        <f>D12+E12+F12+G12+H12+I12+J12+K12+L12+M12+N12+O12</f>
        <v>2237500044.3800001</v>
      </c>
    </row>
    <row r="13" spans="1:17" x14ac:dyDescent="0.25">
      <c r="A13" s="6" t="s">
        <v>2</v>
      </c>
      <c r="B13" s="20">
        <v>3955400000</v>
      </c>
      <c r="C13" s="20"/>
      <c r="D13" s="11">
        <v>267775211.16</v>
      </c>
      <c r="E13" s="11">
        <v>268763497.5</v>
      </c>
      <c r="F13" s="11">
        <v>282556093.31</v>
      </c>
      <c r="G13" s="11">
        <v>264560809.56</v>
      </c>
      <c r="H13" s="11">
        <v>278948773.31999999</v>
      </c>
      <c r="I13" s="11">
        <v>287424001.18000001</v>
      </c>
      <c r="J13" s="41"/>
      <c r="K13" s="11"/>
      <c r="L13" s="41"/>
      <c r="M13" s="41"/>
      <c r="N13" s="41"/>
      <c r="O13" s="41"/>
      <c r="P13" s="47">
        <f>D13+E13+F13+G13+H13+I13+J13+K13+L13+M13+N13+O13</f>
        <v>1650028386.03</v>
      </c>
    </row>
    <row r="14" spans="1:17" x14ac:dyDescent="0.25">
      <c r="A14" s="6" t="s">
        <v>3</v>
      </c>
      <c r="B14" s="20">
        <v>961000000</v>
      </c>
      <c r="C14" s="20"/>
      <c r="D14" s="11">
        <v>38504128.32</v>
      </c>
      <c r="E14" s="11">
        <v>34742702.130000003</v>
      </c>
      <c r="F14" s="11">
        <v>36340365.060000002</v>
      </c>
      <c r="G14" s="11">
        <v>36703574.100000001</v>
      </c>
      <c r="H14" s="11">
        <v>211761352.61000001</v>
      </c>
      <c r="I14" s="11">
        <v>37494856.130000003</v>
      </c>
      <c r="J14" s="41"/>
      <c r="K14" s="11"/>
      <c r="L14" s="41"/>
      <c r="M14" s="41"/>
      <c r="N14" s="41"/>
      <c r="O14" s="41"/>
      <c r="P14" s="47">
        <f>D14+E14+F14+G14+H14+I14+J14+K14+L14+M14+N14+O14</f>
        <v>395546978.35000002</v>
      </c>
    </row>
    <row r="15" spans="1:17" x14ac:dyDescent="0.25">
      <c r="A15" s="6" t="s">
        <v>4</v>
      </c>
      <c r="B15" s="20"/>
      <c r="C15" s="20"/>
      <c r="D15" s="12"/>
      <c r="E15" s="12"/>
      <c r="F15" s="12"/>
      <c r="G15" s="12"/>
      <c r="H15" s="12"/>
      <c r="I15" s="12"/>
      <c r="J15" s="42"/>
      <c r="K15" s="41"/>
      <c r="L15" s="41"/>
      <c r="M15" s="41"/>
      <c r="N15" s="41"/>
      <c r="O15" s="41"/>
      <c r="P15" s="46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0"/>
      <c r="C16" s="20"/>
      <c r="D16" s="11"/>
      <c r="E16" s="11"/>
      <c r="F16" s="11"/>
      <c r="G16" s="11"/>
      <c r="H16" s="11"/>
      <c r="I16" s="11"/>
      <c r="J16" s="41"/>
      <c r="K16" s="41"/>
      <c r="L16" s="41"/>
      <c r="M16" s="44"/>
      <c r="N16" s="41"/>
      <c r="O16" s="44"/>
      <c r="P16" s="46">
        <f t="shared" si="0"/>
        <v>0</v>
      </c>
    </row>
    <row r="17" spans="1:16" x14ac:dyDescent="0.25">
      <c r="A17" s="6" t="s">
        <v>6</v>
      </c>
      <c r="B17" s="20">
        <v>450000000</v>
      </c>
      <c r="C17" s="20"/>
      <c r="D17" s="11">
        <v>32102576.870000001</v>
      </c>
      <c r="E17" s="11">
        <v>32330698.579999998</v>
      </c>
      <c r="F17" s="11">
        <v>31749174.84</v>
      </c>
      <c r="G17" s="11">
        <v>32979662.579999998</v>
      </c>
      <c r="H17" s="11">
        <v>31653351.050000001</v>
      </c>
      <c r="I17" s="11">
        <v>31109216.079999998</v>
      </c>
      <c r="J17" s="41"/>
      <c r="K17" s="41"/>
      <c r="L17" s="41"/>
      <c r="M17" s="11"/>
      <c r="N17" s="11"/>
      <c r="O17" s="11"/>
      <c r="P17" s="47">
        <f t="shared" si="0"/>
        <v>191924680</v>
      </c>
    </row>
    <row r="18" spans="1:16" x14ac:dyDescent="0.25">
      <c r="A18" s="3" t="s">
        <v>7</v>
      </c>
      <c r="B18" s="19">
        <v>2212196166</v>
      </c>
      <c r="C18" s="19"/>
      <c r="D18" s="10">
        <v>84207442.099999994</v>
      </c>
      <c r="E18" s="10">
        <v>102833653.47</v>
      </c>
      <c r="F18" s="10">
        <v>104576705.23999999</v>
      </c>
      <c r="G18" s="10">
        <v>118581286.78</v>
      </c>
      <c r="H18" s="10">
        <v>164883065.87</v>
      </c>
      <c r="I18" s="10">
        <v>58701841.719999999</v>
      </c>
      <c r="J18" s="40"/>
      <c r="K18" s="40"/>
      <c r="L18" s="40"/>
      <c r="M18" s="10"/>
      <c r="N18" s="40"/>
      <c r="O18" s="10"/>
      <c r="P18" s="46">
        <f t="shared" si="0"/>
        <v>633783995.18000007</v>
      </c>
    </row>
    <row r="19" spans="1:16" x14ac:dyDescent="0.25">
      <c r="A19" s="6" t="s">
        <v>8</v>
      </c>
      <c r="B19" s="20">
        <v>208800000</v>
      </c>
      <c r="C19" s="20"/>
      <c r="D19" s="11">
        <v>21813155.68</v>
      </c>
      <c r="E19" s="11">
        <v>15187695.210000001</v>
      </c>
      <c r="F19" s="11">
        <v>11681738.869999999</v>
      </c>
      <c r="G19" s="11">
        <v>21587536.469999999</v>
      </c>
      <c r="H19" s="11">
        <v>27962514.390000001</v>
      </c>
      <c r="I19" s="11">
        <v>8706336</v>
      </c>
      <c r="J19" s="41"/>
      <c r="K19" s="41"/>
      <c r="L19" s="41"/>
      <c r="M19" s="11"/>
      <c r="N19" s="41"/>
      <c r="O19" s="11"/>
      <c r="P19" s="47">
        <f t="shared" si="0"/>
        <v>106938976.61999999</v>
      </c>
    </row>
    <row r="20" spans="1:16" x14ac:dyDescent="0.25">
      <c r="A20" s="6" t="s">
        <v>9</v>
      </c>
      <c r="B20" s="20">
        <v>155800000</v>
      </c>
      <c r="C20" s="20"/>
      <c r="D20" s="11">
        <v>9985002.6600000001</v>
      </c>
      <c r="E20" s="11">
        <v>1014800</v>
      </c>
      <c r="F20" s="11">
        <v>8597480</v>
      </c>
      <c r="G20" s="11">
        <v>23708564.890000001</v>
      </c>
      <c r="H20" s="11">
        <v>2631023.94</v>
      </c>
      <c r="I20" s="11">
        <v>517124.88</v>
      </c>
      <c r="J20" s="41"/>
      <c r="K20" s="41"/>
      <c r="L20" s="41"/>
      <c r="M20" s="11"/>
      <c r="N20" s="41"/>
      <c r="O20" s="11"/>
      <c r="P20" s="47">
        <f t="shared" si="0"/>
        <v>46453996.369999997</v>
      </c>
    </row>
    <row r="21" spans="1:16" x14ac:dyDescent="0.25">
      <c r="A21" s="6" t="s">
        <v>10</v>
      </c>
      <c r="B21" s="20">
        <v>254665000</v>
      </c>
      <c r="C21" s="20"/>
      <c r="D21" s="11">
        <v>14985437.5</v>
      </c>
      <c r="E21" s="11">
        <v>16004147.5</v>
      </c>
      <c r="F21" s="11">
        <v>41672492.880000003</v>
      </c>
      <c r="G21" s="11">
        <v>7209608.75</v>
      </c>
      <c r="H21" s="11">
        <v>23481332.5</v>
      </c>
      <c r="I21" s="11">
        <v>15334057.5</v>
      </c>
      <c r="J21" s="41"/>
      <c r="K21" s="41"/>
      <c r="L21" s="41"/>
      <c r="M21" s="11"/>
      <c r="N21" s="41"/>
      <c r="O21" s="11"/>
      <c r="P21" s="47">
        <f t="shared" si="0"/>
        <v>118687076.63</v>
      </c>
    </row>
    <row r="22" spans="1:16" x14ac:dyDescent="0.25">
      <c r="A22" s="6" t="s">
        <v>11</v>
      </c>
      <c r="B22" s="20">
        <v>2500000</v>
      </c>
      <c r="C22" s="20"/>
      <c r="D22" s="11"/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41"/>
      <c r="K22" s="41"/>
      <c r="L22" s="41"/>
      <c r="M22" s="11"/>
      <c r="N22" s="41"/>
      <c r="O22" s="11"/>
      <c r="P22" s="47">
        <f t="shared" si="0"/>
        <v>0</v>
      </c>
    </row>
    <row r="23" spans="1:16" x14ac:dyDescent="0.25">
      <c r="A23" s="6" t="s">
        <v>12</v>
      </c>
      <c r="B23" s="20">
        <v>129600500</v>
      </c>
      <c r="C23" s="20"/>
      <c r="D23" s="11">
        <v>450979.01</v>
      </c>
      <c r="E23" s="11">
        <v>0</v>
      </c>
      <c r="F23" s="11">
        <v>515492.1</v>
      </c>
      <c r="G23" s="11">
        <v>43969881.689999998</v>
      </c>
      <c r="H23" s="11">
        <v>579518.14</v>
      </c>
      <c r="I23" s="11">
        <v>28465489.16</v>
      </c>
      <c r="J23" s="41"/>
      <c r="K23" s="41"/>
      <c r="L23" s="41"/>
      <c r="M23" s="11"/>
      <c r="N23" s="41"/>
      <c r="O23" s="11"/>
      <c r="P23" s="47">
        <f t="shared" si="0"/>
        <v>73981360.099999994</v>
      </c>
    </row>
    <row r="24" spans="1:16" x14ac:dyDescent="0.25">
      <c r="A24" s="6" t="s">
        <v>13</v>
      </c>
      <c r="B24" s="20">
        <v>120000000</v>
      </c>
      <c r="C24" s="20"/>
      <c r="D24" s="11">
        <v>14478094.279999999</v>
      </c>
      <c r="E24" s="11">
        <v>16396389.83</v>
      </c>
      <c r="F24" s="11">
        <v>32677506.25</v>
      </c>
      <c r="G24" s="11">
        <v>15355706.51</v>
      </c>
      <c r="H24" s="11">
        <v>3811956.12</v>
      </c>
      <c r="I24" s="11">
        <v>3486002.92</v>
      </c>
      <c r="J24" s="41"/>
      <c r="K24" s="41"/>
      <c r="L24" s="41"/>
      <c r="M24" s="11"/>
      <c r="N24" s="41"/>
      <c r="O24" s="11"/>
      <c r="P24" s="47">
        <f t="shared" si="0"/>
        <v>86205655.910000011</v>
      </c>
    </row>
    <row r="25" spans="1:16" ht="30" x14ac:dyDescent="0.25">
      <c r="A25" s="6" t="s">
        <v>14</v>
      </c>
      <c r="B25" s="20">
        <v>121900000</v>
      </c>
      <c r="C25" s="20"/>
      <c r="D25" s="11">
        <v>16988654.710000001</v>
      </c>
      <c r="E25" s="11">
        <v>51982987.939999998</v>
      </c>
      <c r="F25" s="11">
        <v>577952.64</v>
      </c>
      <c r="G25" s="11">
        <v>2792247.24</v>
      </c>
      <c r="H25" s="11">
        <v>5333677.66</v>
      </c>
      <c r="I25" s="11">
        <v>2127156.2599999998</v>
      </c>
      <c r="J25" s="41"/>
      <c r="K25" s="41"/>
      <c r="L25" s="41"/>
      <c r="M25" s="11"/>
      <c r="N25" s="41"/>
      <c r="O25" s="11"/>
      <c r="P25" s="47">
        <f t="shared" si="0"/>
        <v>79802676.450000003</v>
      </c>
    </row>
    <row r="26" spans="1:16" x14ac:dyDescent="0.25">
      <c r="A26" s="6" t="s">
        <v>15</v>
      </c>
      <c r="B26" s="20">
        <v>1202730666</v>
      </c>
      <c r="C26" s="20"/>
      <c r="D26" s="11">
        <v>3916953.26</v>
      </c>
      <c r="E26" s="11">
        <v>2247632.9900000002</v>
      </c>
      <c r="F26" s="11">
        <v>7511184.6600000001</v>
      </c>
      <c r="G26" s="11">
        <v>3750947.16</v>
      </c>
      <c r="H26" s="11">
        <v>101083043.12</v>
      </c>
      <c r="I26" s="11">
        <v>65675</v>
      </c>
      <c r="J26" s="41"/>
      <c r="K26" s="41"/>
      <c r="L26" s="41"/>
      <c r="M26" s="11"/>
      <c r="N26" s="41"/>
      <c r="O26" s="11"/>
      <c r="P26" s="47">
        <f t="shared" si="0"/>
        <v>118575436.19</v>
      </c>
    </row>
    <row r="27" spans="1:16" x14ac:dyDescent="0.25">
      <c r="A27" s="6" t="s">
        <v>16</v>
      </c>
      <c r="B27" s="20">
        <v>16200000</v>
      </c>
      <c r="C27" s="20"/>
      <c r="D27" s="11">
        <v>1589165</v>
      </c>
      <c r="E27" s="11">
        <v>0</v>
      </c>
      <c r="F27" s="11">
        <v>1342857.84</v>
      </c>
      <c r="G27" s="11">
        <v>206794.07</v>
      </c>
      <c r="H27" s="11">
        <v>0</v>
      </c>
      <c r="I27" s="11">
        <v>0</v>
      </c>
      <c r="J27" s="41"/>
      <c r="K27" s="41"/>
      <c r="L27" s="41"/>
      <c r="M27" s="11"/>
      <c r="N27" s="41"/>
      <c r="O27" s="11"/>
      <c r="P27" s="47">
        <f t="shared" si="0"/>
        <v>3138816.9099999997</v>
      </c>
    </row>
    <row r="28" spans="1:16" x14ac:dyDescent="0.25">
      <c r="A28" s="3" t="s">
        <v>17</v>
      </c>
      <c r="B28" s="19">
        <v>4420653058</v>
      </c>
      <c r="C28" s="19"/>
      <c r="D28" s="10">
        <v>90993573.480000004</v>
      </c>
      <c r="E28" s="10">
        <v>57557852.579999998</v>
      </c>
      <c r="F28" s="10">
        <v>428414170.88999999</v>
      </c>
      <c r="G28" s="10">
        <v>179319701.11000001</v>
      </c>
      <c r="H28" s="10">
        <v>40347928.859999999</v>
      </c>
      <c r="I28" s="10">
        <v>68665915.299999997</v>
      </c>
      <c r="J28" s="40"/>
      <c r="K28" s="40"/>
      <c r="L28" s="40"/>
      <c r="M28" s="10"/>
      <c r="N28" s="40"/>
      <c r="O28" s="10"/>
      <c r="P28" s="46">
        <f t="shared" si="0"/>
        <v>865299142.22000003</v>
      </c>
    </row>
    <row r="29" spans="1:16" x14ac:dyDescent="0.25">
      <c r="A29" s="6" t="s">
        <v>18</v>
      </c>
      <c r="B29" s="20">
        <v>25000000</v>
      </c>
      <c r="C29" s="20"/>
      <c r="D29" s="11">
        <v>1431913.5</v>
      </c>
      <c r="E29" s="11">
        <v>0</v>
      </c>
      <c r="F29" s="11">
        <v>28121229.289999999</v>
      </c>
      <c r="G29" s="11">
        <v>1385346.16</v>
      </c>
      <c r="H29" s="11">
        <v>477112.61</v>
      </c>
      <c r="I29" s="11">
        <v>27239838.960000001</v>
      </c>
      <c r="J29" s="41"/>
      <c r="K29" s="41"/>
      <c r="L29" s="41"/>
      <c r="M29" s="11"/>
      <c r="N29" s="41"/>
      <c r="O29" s="11"/>
      <c r="P29" s="47">
        <f t="shared" si="0"/>
        <v>58655440.519999996</v>
      </c>
    </row>
    <row r="30" spans="1:16" x14ac:dyDescent="0.25">
      <c r="A30" s="6" t="s">
        <v>19</v>
      </c>
      <c r="B30" s="20">
        <v>41000000</v>
      </c>
      <c r="C30" s="20"/>
      <c r="D30" s="11">
        <v>8318115</v>
      </c>
      <c r="E30" s="11">
        <v>0</v>
      </c>
      <c r="F30" s="11">
        <v>2844019.48</v>
      </c>
      <c r="G30" s="11">
        <v>3617691.2</v>
      </c>
      <c r="H30" s="11">
        <v>6388136.5</v>
      </c>
      <c r="I30" s="11">
        <v>20742.73</v>
      </c>
      <c r="J30" s="41"/>
      <c r="K30" s="41"/>
      <c r="L30" s="41"/>
      <c r="M30" s="11"/>
      <c r="N30" s="41"/>
      <c r="O30" s="11"/>
      <c r="P30" s="47">
        <f t="shared" si="0"/>
        <v>21188704.91</v>
      </c>
    </row>
    <row r="31" spans="1:16" x14ac:dyDescent="0.25">
      <c r="A31" s="6" t="s">
        <v>20</v>
      </c>
      <c r="B31" s="20">
        <v>14100000</v>
      </c>
      <c r="C31" s="20"/>
      <c r="D31" s="11">
        <v>120950</v>
      </c>
      <c r="E31" s="11">
        <v>2586560</v>
      </c>
      <c r="F31" s="11">
        <v>2018626</v>
      </c>
      <c r="G31" s="11">
        <v>82600</v>
      </c>
      <c r="H31" s="11">
        <v>560004.4</v>
      </c>
      <c r="I31" s="11">
        <v>396480</v>
      </c>
      <c r="J31" s="41"/>
      <c r="K31" s="41"/>
      <c r="L31" s="41"/>
      <c r="M31" s="11"/>
      <c r="N31" s="41"/>
      <c r="O31" s="11"/>
      <c r="P31" s="47">
        <f t="shared" si="0"/>
        <v>5765220.4000000004</v>
      </c>
    </row>
    <row r="32" spans="1:16" x14ac:dyDescent="0.25">
      <c r="A32" s="6" t="s">
        <v>21</v>
      </c>
      <c r="B32" s="20">
        <v>5850000</v>
      </c>
      <c r="C32" s="20"/>
      <c r="D32" s="11">
        <v>833614.93</v>
      </c>
      <c r="E32" s="11">
        <v>0</v>
      </c>
      <c r="F32" s="11">
        <v>0</v>
      </c>
      <c r="G32" s="11">
        <v>16905.5</v>
      </c>
      <c r="H32" s="11">
        <v>0</v>
      </c>
      <c r="I32" s="11">
        <v>0</v>
      </c>
      <c r="J32" s="41"/>
      <c r="K32" s="41"/>
      <c r="L32" s="41"/>
      <c r="M32" s="11"/>
      <c r="N32" s="41"/>
      <c r="O32" s="11"/>
      <c r="P32" s="47">
        <f t="shared" si="0"/>
        <v>850520.43</v>
      </c>
    </row>
    <row r="33" spans="1:16" x14ac:dyDescent="0.25">
      <c r="A33" s="6" t="s">
        <v>22</v>
      </c>
      <c r="B33" s="20">
        <v>11800000</v>
      </c>
      <c r="C33" s="20"/>
      <c r="D33" s="11">
        <v>0</v>
      </c>
      <c r="E33" s="11">
        <v>0</v>
      </c>
      <c r="F33" s="11">
        <v>0</v>
      </c>
      <c r="G33" s="11">
        <v>106100</v>
      </c>
      <c r="H33" s="11">
        <v>0</v>
      </c>
      <c r="I33" s="11">
        <v>162050.19</v>
      </c>
      <c r="J33" s="41"/>
      <c r="K33" s="41"/>
      <c r="L33" s="41"/>
      <c r="M33" s="11"/>
      <c r="N33" s="41"/>
      <c r="O33" s="11"/>
      <c r="P33" s="47">
        <f t="shared" si="0"/>
        <v>268150.19</v>
      </c>
    </row>
    <row r="34" spans="1:16" x14ac:dyDescent="0.25">
      <c r="A34" s="6" t="s">
        <v>23</v>
      </c>
      <c r="B34" s="20">
        <v>3725258268</v>
      </c>
      <c r="C34" s="20"/>
      <c r="D34" s="11">
        <v>48795482.829999998</v>
      </c>
      <c r="E34" s="11">
        <v>5903127</v>
      </c>
      <c r="F34" s="11">
        <v>334577441.23000002</v>
      </c>
      <c r="G34" s="11">
        <v>140884461.15000001</v>
      </c>
      <c r="H34" s="11">
        <v>6360200</v>
      </c>
      <c r="I34" s="11">
        <v>25984.15</v>
      </c>
      <c r="J34" s="41"/>
      <c r="K34" s="41"/>
      <c r="L34" s="41"/>
      <c r="M34" s="11"/>
      <c r="N34" s="41"/>
      <c r="O34" s="11"/>
      <c r="P34" s="47">
        <f t="shared" si="0"/>
        <v>536546696.36000001</v>
      </c>
    </row>
    <row r="35" spans="1:16" x14ac:dyDescent="0.25">
      <c r="A35" s="6" t="s">
        <v>24</v>
      </c>
      <c r="B35" s="20">
        <v>507834500</v>
      </c>
      <c r="C35" s="20"/>
      <c r="D35" s="11">
        <v>30216300</v>
      </c>
      <c r="E35" s="11">
        <v>47918142.439999998</v>
      </c>
      <c r="F35" s="11">
        <v>60564500</v>
      </c>
      <c r="G35" s="11">
        <v>32299505.280000001</v>
      </c>
      <c r="H35" s="11">
        <v>26412200</v>
      </c>
      <c r="I35" s="11">
        <v>37173965.740000002</v>
      </c>
      <c r="J35" s="41"/>
      <c r="K35" s="41"/>
      <c r="L35" s="41"/>
      <c r="M35" s="11"/>
      <c r="N35" s="41"/>
      <c r="O35" s="11"/>
      <c r="P35" s="47">
        <f t="shared" si="0"/>
        <v>234584613.46000001</v>
      </c>
    </row>
    <row r="36" spans="1:16" x14ac:dyDescent="0.25">
      <c r="A36" s="6" t="s">
        <v>25</v>
      </c>
      <c r="B36" s="21">
        <v>0</v>
      </c>
      <c r="C36" s="58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42"/>
      <c r="K36" s="42"/>
      <c r="L36" s="42"/>
      <c r="M36" s="42"/>
      <c r="N36" s="42"/>
      <c r="O36" s="42"/>
      <c r="P36" s="47">
        <f t="shared" si="0"/>
        <v>0</v>
      </c>
    </row>
    <row r="37" spans="1:16" x14ac:dyDescent="0.25">
      <c r="A37" s="6" t="s">
        <v>26</v>
      </c>
      <c r="B37" s="20">
        <v>89810290</v>
      </c>
      <c r="C37" s="20"/>
      <c r="D37" s="11">
        <v>1277197.22</v>
      </c>
      <c r="E37" s="11">
        <v>1150023.1399999999</v>
      </c>
      <c r="F37" s="11">
        <v>288354.89</v>
      </c>
      <c r="G37" s="11">
        <v>927091.82</v>
      </c>
      <c r="H37" s="11">
        <v>150275.35</v>
      </c>
      <c r="I37" s="11">
        <v>3646853.53</v>
      </c>
      <c r="J37" s="11"/>
      <c r="K37" s="41"/>
      <c r="L37" s="41"/>
      <c r="M37" s="11"/>
      <c r="N37" s="41"/>
      <c r="O37" s="11"/>
      <c r="P37" s="47">
        <f t="shared" si="0"/>
        <v>7439795.9499999993</v>
      </c>
    </row>
    <row r="38" spans="1:16" x14ac:dyDescent="0.25">
      <c r="A38" s="3" t="s">
        <v>27</v>
      </c>
      <c r="B38" s="19">
        <v>3739849516</v>
      </c>
      <c r="C38" s="19"/>
      <c r="D38" s="10">
        <v>285718821.74000001</v>
      </c>
      <c r="E38" s="10">
        <v>284954305.50999999</v>
      </c>
      <c r="F38" s="10">
        <v>495364369.92000002</v>
      </c>
      <c r="G38" s="10">
        <v>284163994.25</v>
      </c>
      <c r="H38" s="10">
        <v>284163925.94</v>
      </c>
      <c r="I38" s="10">
        <v>284163994.94</v>
      </c>
      <c r="J38" s="40"/>
      <c r="K38" s="40"/>
      <c r="L38" s="40"/>
      <c r="M38" s="10"/>
      <c r="N38" s="40"/>
      <c r="O38" s="10"/>
      <c r="P38" s="46">
        <f t="shared" si="0"/>
        <v>1918529412.3000002</v>
      </c>
    </row>
    <row r="39" spans="1:16" x14ac:dyDescent="0.25">
      <c r="A39" s="6" t="s">
        <v>28</v>
      </c>
      <c r="B39" s="20">
        <v>5000000</v>
      </c>
      <c r="C39" s="20"/>
      <c r="D39" s="11">
        <v>0</v>
      </c>
      <c r="E39" s="11">
        <v>0</v>
      </c>
      <c r="F39" s="13">
        <v>0</v>
      </c>
      <c r="G39" s="11">
        <v>0</v>
      </c>
      <c r="H39" s="11">
        <v>0</v>
      </c>
      <c r="I39" s="11">
        <v>0</v>
      </c>
      <c r="J39" s="41"/>
      <c r="K39" s="41"/>
      <c r="L39" s="41"/>
      <c r="M39" s="11"/>
      <c r="N39" s="41"/>
      <c r="O39" s="11"/>
      <c r="P39" s="47">
        <f>D39+E39+F38+G39+H39+I39+J39+K39+L39+M39+N39+O39</f>
        <v>495364369.92000002</v>
      </c>
    </row>
    <row r="40" spans="1:16" x14ac:dyDescent="0.25">
      <c r="A40" s="6" t="s">
        <v>29</v>
      </c>
      <c r="B40" s="20">
        <v>1107055976</v>
      </c>
      <c r="C40" s="20"/>
      <c r="D40" s="11">
        <v>85022289</v>
      </c>
      <c r="E40" s="11">
        <v>85022289</v>
      </c>
      <c r="F40" s="11">
        <v>85022289</v>
      </c>
      <c r="G40" s="11">
        <v>85022289</v>
      </c>
      <c r="H40" s="11">
        <v>85022220.689999998</v>
      </c>
      <c r="I40" s="11">
        <v>85022289.689999998</v>
      </c>
      <c r="J40" s="41"/>
      <c r="K40" s="41"/>
      <c r="L40" s="41"/>
      <c r="M40" s="11"/>
      <c r="N40" s="41"/>
      <c r="O40" s="11"/>
      <c r="P40" s="47">
        <f t="shared" si="0"/>
        <v>510133666.38</v>
      </c>
    </row>
    <row r="41" spans="1:16" x14ac:dyDescent="0.25">
      <c r="A41" s="6" t="s">
        <v>30</v>
      </c>
      <c r="B41" s="21">
        <v>0</v>
      </c>
      <c r="C41" s="20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/>
      <c r="J41" s="41"/>
      <c r="K41" s="41"/>
      <c r="L41" s="41"/>
      <c r="M41" s="11"/>
      <c r="N41" s="41"/>
      <c r="O41" s="11"/>
      <c r="P41" s="47">
        <f t="shared" si="0"/>
        <v>0</v>
      </c>
    </row>
    <row r="42" spans="1:16" x14ac:dyDescent="0.25">
      <c r="A42" s="6" t="s">
        <v>31</v>
      </c>
      <c r="B42" s="20">
        <v>2627793540</v>
      </c>
      <c r="C42" s="20"/>
      <c r="D42" s="11">
        <v>200696532.74000001</v>
      </c>
      <c r="E42" s="11">
        <v>199932016.50999999</v>
      </c>
      <c r="F42" s="11">
        <v>410342080.92000002</v>
      </c>
      <c r="G42" s="11">
        <v>199141705.25</v>
      </c>
      <c r="H42" s="11">
        <v>199141705.25</v>
      </c>
      <c r="I42" s="11">
        <v>199141705.25</v>
      </c>
      <c r="J42" s="41"/>
      <c r="K42" s="41"/>
      <c r="L42" s="41"/>
      <c r="M42" s="11"/>
      <c r="N42" s="41"/>
      <c r="O42" s="11"/>
      <c r="P42" s="47">
        <f t="shared" si="0"/>
        <v>1408395745.9200001</v>
      </c>
    </row>
    <row r="43" spans="1:16" x14ac:dyDescent="0.25">
      <c r="A43" s="6" t="s">
        <v>32</v>
      </c>
      <c r="B43" s="21"/>
      <c r="C43" s="20"/>
      <c r="D43" s="12"/>
      <c r="E43" s="12"/>
      <c r="F43" s="12"/>
      <c r="G43" s="12"/>
      <c r="H43" s="12"/>
      <c r="I43" s="12"/>
      <c r="J43" s="42"/>
      <c r="K43" s="42"/>
      <c r="L43" s="42"/>
      <c r="M43" s="42"/>
      <c r="N43" s="42"/>
      <c r="O43" s="42"/>
      <c r="P43" s="46">
        <f t="shared" ref="P43:P74" si="1">D43+E43+F43+G43+H43+I43+J43+K43+L43+M43+N43+O43</f>
        <v>0</v>
      </c>
    </row>
    <row r="44" spans="1:16" x14ac:dyDescent="0.25">
      <c r="A44" s="6" t="s">
        <v>33</v>
      </c>
      <c r="B44" s="21"/>
      <c r="C44" s="22"/>
      <c r="D44" s="12"/>
      <c r="E44" s="12"/>
      <c r="F44" s="12"/>
      <c r="G44" s="12"/>
      <c r="H44" s="12"/>
      <c r="I44" s="12"/>
      <c r="J44" s="42"/>
      <c r="K44" s="42"/>
      <c r="L44" s="42"/>
      <c r="M44" s="42"/>
      <c r="N44" s="42"/>
      <c r="O44" s="42"/>
      <c r="P44" s="46">
        <f t="shared" si="1"/>
        <v>0</v>
      </c>
    </row>
    <row r="45" spans="1:16" x14ac:dyDescent="0.25">
      <c r="A45" s="6" t="s">
        <v>34</v>
      </c>
      <c r="B45" s="21"/>
      <c r="C45" s="22"/>
      <c r="D45" s="11"/>
      <c r="E45" s="11"/>
      <c r="F45" s="11"/>
      <c r="G45" s="11"/>
      <c r="H45" s="11"/>
      <c r="I45" s="11"/>
      <c r="J45" s="41"/>
      <c r="K45" s="41"/>
      <c r="L45" s="41"/>
      <c r="M45" s="41"/>
      <c r="N45" s="41"/>
      <c r="O45" s="41"/>
      <c r="P45" s="47">
        <f t="shared" si="1"/>
        <v>0</v>
      </c>
    </row>
    <row r="46" spans="1:16" x14ac:dyDescent="0.25">
      <c r="A46" s="6" t="s">
        <v>35</v>
      </c>
      <c r="B46" s="19"/>
      <c r="C46" s="23"/>
      <c r="D46" s="12"/>
      <c r="E46" s="12"/>
      <c r="F46" s="12"/>
      <c r="G46" s="12"/>
      <c r="H46" s="12"/>
      <c r="I46" s="12"/>
      <c r="J46" s="42"/>
      <c r="K46" s="42"/>
      <c r="L46" s="42"/>
      <c r="M46" s="42"/>
      <c r="N46" s="42"/>
      <c r="O46" s="42"/>
      <c r="P46" s="46">
        <f t="shared" si="1"/>
        <v>0</v>
      </c>
    </row>
    <row r="47" spans="1:16" x14ac:dyDescent="0.25">
      <c r="A47" s="3" t="s">
        <v>36</v>
      </c>
      <c r="B47" s="19">
        <v>1572870000</v>
      </c>
      <c r="C47" s="19"/>
      <c r="D47" s="10"/>
      <c r="E47" s="10">
        <v>150066400</v>
      </c>
      <c r="F47" s="10">
        <v>0</v>
      </c>
      <c r="G47" s="10">
        <v>243307256.31999999</v>
      </c>
      <c r="H47" s="10">
        <v>134615634.56999999</v>
      </c>
      <c r="I47" s="10">
        <v>1126298.48</v>
      </c>
      <c r="J47" s="40"/>
      <c r="K47" s="40"/>
      <c r="L47" s="40"/>
      <c r="M47" s="40"/>
      <c r="N47" s="40"/>
      <c r="O47" s="40"/>
      <c r="P47" s="46">
        <f t="shared" si="1"/>
        <v>529115589.37</v>
      </c>
    </row>
    <row r="48" spans="1:16" x14ac:dyDescent="0.25">
      <c r="A48" s="6" t="s">
        <v>37</v>
      </c>
      <c r="B48" s="20"/>
      <c r="C48" s="20"/>
      <c r="D48" s="11"/>
      <c r="E48" s="11"/>
      <c r="F48" s="11"/>
      <c r="G48" s="11">
        <v>0</v>
      </c>
      <c r="H48" s="11">
        <v>7000000</v>
      </c>
      <c r="I48" s="11">
        <v>0</v>
      </c>
      <c r="J48" s="41"/>
      <c r="K48" s="41"/>
      <c r="L48" s="41"/>
      <c r="M48" s="41"/>
      <c r="N48" s="41"/>
      <c r="O48" s="41"/>
      <c r="P48" s="47">
        <f t="shared" si="1"/>
        <v>7000000</v>
      </c>
    </row>
    <row r="49" spans="1:16" x14ac:dyDescent="0.25">
      <c r="A49" s="6" t="s">
        <v>38</v>
      </c>
      <c r="B49" s="20">
        <v>1572870000</v>
      </c>
      <c r="C49" s="20"/>
      <c r="D49" s="11"/>
      <c r="E49" s="11">
        <v>66400</v>
      </c>
      <c r="F49" s="11"/>
      <c r="G49" s="11">
        <v>243307256.31999999</v>
      </c>
      <c r="H49" s="11">
        <v>127615634.56999999</v>
      </c>
      <c r="I49" s="11">
        <v>1126298.48</v>
      </c>
      <c r="J49" s="41"/>
      <c r="K49" s="41"/>
      <c r="L49" s="41"/>
      <c r="M49" s="41"/>
      <c r="N49" s="41"/>
      <c r="O49" s="41"/>
      <c r="P49" s="47">
        <f t="shared" si="1"/>
        <v>372115589.37</v>
      </c>
    </row>
    <row r="50" spans="1:16" x14ac:dyDescent="0.25">
      <c r="A50" s="6" t="s">
        <v>39</v>
      </c>
      <c r="B50" s="21"/>
      <c r="C50" s="20"/>
      <c r="D50" s="12"/>
      <c r="E50" s="12"/>
      <c r="F50" s="12"/>
      <c r="G50" s="12"/>
      <c r="H50" s="12"/>
      <c r="I50" s="12"/>
      <c r="J50" s="42"/>
      <c r="K50" s="42"/>
      <c r="L50" s="42"/>
      <c r="M50" s="42"/>
      <c r="N50" s="42"/>
      <c r="O50" s="42"/>
      <c r="P50" s="46">
        <f t="shared" si="1"/>
        <v>0</v>
      </c>
    </row>
    <row r="51" spans="1:16" x14ac:dyDescent="0.25">
      <c r="A51" s="6" t="s">
        <v>40</v>
      </c>
      <c r="B51" s="20"/>
      <c r="C51" s="20"/>
      <c r="D51" s="11"/>
      <c r="E51" s="11">
        <v>150000000</v>
      </c>
      <c r="F51" s="11">
        <v>0</v>
      </c>
      <c r="G51" s="60">
        <v>0</v>
      </c>
      <c r="H51" s="11">
        <v>0</v>
      </c>
      <c r="I51" s="11">
        <v>0</v>
      </c>
      <c r="J51" s="41"/>
      <c r="K51" s="41"/>
      <c r="L51" s="41"/>
      <c r="M51" s="41"/>
      <c r="N51" s="41"/>
      <c r="O51" s="41"/>
      <c r="P51" s="46">
        <f t="shared" si="1"/>
        <v>150000000</v>
      </c>
    </row>
    <row r="52" spans="1:16" x14ac:dyDescent="0.25">
      <c r="A52" s="6" t="s">
        <v>41</v>
      </c>
      <c r="B52" s="21"/>
      <c r="C52" s="22"/>
      <c r="D52" s="12"/>
      <c r="E52" s="12"/>
      <c r="F52" s="12"/>
      <c r="G52" s="12"/>
      <c r="H52" s="12"/>
      <c r="I52" s="12"/>
      <c r="J52" s="42"/>
      <c r="K52" s="42"/>
      <c r="L52" s="42"/>
      <c r="M52" s="42"/>
      <c r="N52" s="42"/>
      <c r="O52" s="42"/>
      <c r="P52" s="46">
        <f t="shared" si="1"/>
        <v>0</v>
      </c>
    </row>
    <row r="53" spans="1:16" x14ac:dyDescent="0.25">
      <c r="A53" s="6" t="s">
        <v>42</v>
      </c>
      <c r="B53" s="21"/>
      <c r="C53" s="22"/>
      <c r="D53" s="12"/>
      <c r="E53" s="12"/>
      <c r="F53" s="12"/>
      <c r="G53" s="12"/>
      <c r="H53" s="12"/>
      <c r="I53" s="12"/>
      <c r="J53" s="42"/>
      <c r="K53" s="42"/>
      <c r="L53" s="42"/>
      <c r="M53" s="42"/>
      <c r="N53" s="42"/>
      <c r="O53" s="42"/>
      <c r="P53" s="46">
        <f t="shared" si="1"/>
        <v>0</v>
      </c>
    </row>
    <row r="54" spans="1:16" x14ac:dyDescent="0.25">
      <c r="A54" s="3" t="s">
        <v>43</v>
      </c>
      <c r="B54" s="19">
        <v>780010525</v>
      </c>
      <c r="C54" s="19"/>
      <c r="D54" s="10">
        <v>2881575.86</v>
      </c>
      <c r="E54" s="10">
        <v>3664765.15</v>
      </c>
      <c r="F54" s="10">
        <v>5348590.6900000004</v>
      </c>
      <c r="G54" s="10">
        <v>76097421.5</v>
      </c>
      <c r="H54" s="10">
        <v>197689232.87</v>
      </c>
      <c r="I54" s="10">
        <v>192511428.43000001</v>
      </c>
      <c r="J54" s="40"/>
      <c r="K54" s="40"/>
      <c r="L54" s="40"/>
      <c r="M54" s="10"/>
      <c r="N54" s="40"/>
      <c r="O54" s="10"/>
      <c r="P54" s="46">
        <f t="shared" si="1"/>
        <v>478193014.5</v>
      </c>
    </row>
    <row r="55" spans="1:16" x14ac:dyDescent="0.25">
      <c r="A55" s="6" t="s">
        <v>44</v>
      </c>
      <c r="B55" s="20">
        <v>160650000</v>
      </c>
      <c r="C55" s="20"/>
      <c r="D55" s="11">
        <v>2881575.86</v>
      </c>
      <c r="E55" s="11">
        <v>14600</v>
      </c>
      <c r="F55" s="11">
        <v>1056400.3500000001</v>
      </c>
      <c r="G55" s="11">
        <v>1519645.18</v>
      </c>
      <c r="H55" s="11">
        <v>0</v>
      </c>
      <c r="I55" s="11">
        <v>308139.15999999997</v>
      </c>
      <c r="J55" s="41"/>
      <c r="K55" s="41"/>
      <c r="L55" s="41"/>
      <c r="M55" s="11"/>
      <c r="N55" s="41"/>
      <c r="O55" s="11"/>
      <c r="P55" s="47">
        <f t="shared" si="1"/>
        <v>5780360.5499999998</v>
      </c>
    </row>
    <row r="56" spans="1:16" x14ac:dyDescent="0.25">
      <c r="A56" s="6" t="s">
        <v>45</v>
      </c>
      <c r="B56" s="21">
        <v>13000000</v>
      </c>
      <c r="C56" s="20"/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41"/>
      <c r="K56" s="41"/>
      <c r="L56" s="41"/>
      <c r="M56" s="11"/>
      <c r="N56" s="41"/>
      <c r="O56" s="11"/>
      <c r="P56" s="47">
        <f t="shared" si="1"/>
        <v>0</v>
      </c>
    </row>
    <row r="57" spans="1:16" x14ac:dyDescent="0.25">
      <c r="A57" s="6" t="s">
        <v>46</v>
      </c>
      <c r="B57" s="21">
        <v>15800000</v>
      </c>
      <c r="C57" s="20"/>
      <c r="D57" s="11">
        <v>0</v>
      </c>
      <c r="E57" s="11"/>
      <c r="F57" s="11"/>
      <c r="G57" s="11">
        <v>631030.31999999995</v>
      </c>
      <c r="H57" s="11">
        <v>0</v>
      </c>
      <c r="I57" s="11">
        <v>2340782.02</v>
      </c>
      <c r="J57" s="41"/>
      <c r="K57" s="41"/>
      <c r="L57" s="41"/>
      <c r="M57" s="11"/>
      <c r="N57" s="41"/>
      <c r="O57" s="11"/>
      <c r="P57" s="47">
        <f t="shared" si="1"/>
        <v>2971812.34</v>
      </c>
    </row>
    <row r="58" spans="1:16" x14ac:dyDescent="0.25">
      <c r="A58" s="6" t="s">
        <v>47</v>
      </c>
      <c r="B58" s="20">
        <v>93348142</v>
      </c>
      <c r="C58" s="20"/>
      <c r="D58" s="11">
        <v>0</v>
      </c>
      <c r="E58" s="11"/>
      <c r="F58" s="11"/>
      <c r="G58" s="11">
        <v>0</v>
      </c>
      <c r="H58" s="11">
        <v>0</v>
      </c>
      <c r="I58" s="11">
        <v>0</v>
      </c>
      <c r="J58" s="41"/>
      <c r="K58" s="41"/>
      <c r="L58" s="41"/>
      <c r="M58" s="11"/>
      <c r="N58" s="41"/>
      <c r="O58" s="11"/>
      <c r="P58" s="47">
        <f t="shared" si="1"/>
        <v>0</v>
      </c>
    </row>
    <row r="59" spans="1:16" x14ac:dyDescent="0.25">
      <c r="A59" s="6" t="s">
        <v>48</v>
      </c>
      <c r="B59" s="20">
        <v>112000000</v>
      </c>
      <c r="C59" s="20"/>
      <c r="D59" s="11">
        <v>0</v>
      </c>
      <c r="E59" s="11">
        <v>3650165.15</v>
      </c>
      <c r="F59" s="11"/>
      <c r="G59" s="11">
        <v>0</v>
      </c>
      <c r="H59" s="11">
        <v>0</v>
      </c>
      <c r="I59" s="11">
        <v>1337537.94</v>
      </c>
      <c r="J59" s="41"/>
      <c r="K59" s="41"/>
      <c r="L59" s="41"/>
      <c r="M59" s="11"/>
      <c r="N59" s="41"/>
      <c r="O59" s="11"/>
      <c r="P59" s="47">
        <f t="shared" si="1"/>
        <v>4987703.09</v>
      </c>
    </row>
    <row r="60" spans="1:16" x14ac:dyDescent="0.25">
      <c r="A60" s="6" t="s">
        <v>49</v>
      </c>
      <c r="B60" s="21">
        <v>2000000</v>
      </c>
      <c r="C60" s="20"/>
      <c r="D60" s="11">
        <v>0</v>
      </c>
      <c r="E60" s="11"/>
      <c r="F60" s="11"/>
      <c r="G60" s="11"/>
      <c r="H60" s="11"/>
      <c r="I60" s="11"/>
      <c r="J60" s="41"/>
      <c r="K60" s="41"/>
      <c r="L60" s="41"/>
      <c r="M60" s="11"/>
      <c r="N60" s="41"/>
      <c r="O60" s="11"/>
      <c r="P60" s="47">
        <f t="shared" si="1"/>
        <v>0</v>
      </c>
    </row>
    <row r="61" spans="1:16" x14ac:dyDescent="0.25">
      <c r="A61" s="6" t="s">
        <v>50</v>
      </c>
      <c r="B61" s="21">
        <v>0</v>
      </c>
      <c r="C61" s="58"/>
      <c r="D61" s="12">
        <v>0</v>
      </c>
      <c r="E61" s="12"/>
      <c r="F61" s="12"/>
      <c r="G61" s="12"/>
      <c r="H61" s="12"/>
      <c r="I61" s="12"/>
      <c r="J61" s="42"/>
      <c r="K61" s="42"/>
      <c r="L61" s="42"/>
      <c r="M61" s="42"/>
      <c r="N61" s="42"/>
      <c r="O61" s="42"/>
      <c r="P61" s="47">
        <f t="shared" si="1"/>
        <v>0</v>
      </c>
    </row>
    <row r="62" spans="1:16" x14ac:dyDescent="0.25">
      <c r="A62" s="6" t="s">
        <v>51</v>
      </c>
      <c r="B62" s="20">
        <v>70000000</v>
      </c>
      <c r="C62" s="20"/>
      <c r="D62" s="11">
        <v>0</v>
      </c>
      <c r="E62" s="11">
        <v>0</v>
      </c>
      <c r="F62" s="11">
        <v>3372498.34</v>
      </c>
      <c r="G62" s="11">
        <v>0</v>
      </c>
      <c r="H62" s="11">
        <v>0</v>
      </c>
      <c r="I62" s="11">
        <v>0</v>
      </c>
      <c r="J62" s="41"/>
      <c r="K62" s="41"/>
      <c r="L62" s="41"/>
      <c r="M62" s="11"/>
      <c r="N62" s="41"/>
      <c r="O62" s="11"/>
      <c r="P62" s="47">
        <f t="shared" si="1"/>
        <v>3372498.34</v>
      </c>
    </row>
    <row r="63" spans="1:16" x14ac:dyDescent="0.25">
      <c r="A63" s="6" t="s">
        <v>52</v>
      </c>
      <c r="B63" s="20">
        <v>313212383</v>
      </c>
      <c r="C63" s="20"/>
      <c r="D63" s="11"/>
      <c r="E63" s="11">
        <v>0</v>
      </c>
      <c r="F63" s="11">
        <v>919692</v>
      </c>
      <c r="G63" s="11">
        <v>73946746</v>
      </c>
      <c r="H63" s="11">
        <v>197689232.87</v>
      </c>
      <c r="I63" s="11">
        <v>188524969.31</v>
      </c>
      <c r="J63" s="41"/>
      <c r="K63" s="41"/>
      <c r="L63" s="41"/>
      <c r="M63" s="11"/>
      <c r="N63" s="41"/>
      <c r="O63" s="11"/>
      <c r="P63" s="47">
        <f t="shared" si="1"/>
        <v>461080640.18000001</v>
      </c>
    </row>
    <row r="64" spans="1:16" x14ac:dyDescent="0.25">
      <c r="A64" s="3" t="s">
        <v>53</v>
      </c>
      <c r="B64" s="19">
        <v>28113646993</v>
      </c>
      <c r="C64" s="19"/>
      <c r="D64" s="10">
        <v>1779350431.77</v>
      </c>
      <c r="E64" s="10">
        <v>3972321128.3699999</v>
      </c>
      <c r="F64" s="10">
        <v>1977968128.0999999</v>
      </c>
      <c r="G64" s="10">
        <v>2644954395.8200002</v>
      </c>
      <c r="H64" s="10">
        <v>2097574916.1500001</v>
      </c>
      <c r="I64" s="10">
        <v>3032397541.98</v>
      </c>
      <c r="J64" s="40"/>
      <c r="K64" s="40"/>
      <c r="L64" s="40"/>
      <c r="M64" s="10"/>
      <c r="N64" s="40"/>
      <c r="O64" s="10"/>
      <c r="P64" s="46">
        <f t="shared" si="1"/>
        <v>15504566542.189999</v>
      </c>
    </row>
    <row r="65" spans="1:16" x14ac:dyDescent="0.25">
      <c r="A65" s="6" t="s">
        <v>54</v>
      </c>
      <c r="B65" s="20">
        <v>1456262746</v>
      </c>
      <c r="C65" s="20"/>
      <c r="D65" s="11">
        <v>24939255.59</v>
      </c>
      <c r="E65" s="11">
        <v>13324796.279999999</v>
      </c>
      <c r="F65" s="11">
        <v>73115963.980000004</v>
      </c>
      <c r="G65" s="11">
        <v>401052276</v>
      </c>
      <c r="H65" s="11">
        <v>40373279.909999996</v>
      </c>
      <c r="I65" s="11">
        <v>84794176.299999997</v>
      </c>
      <c r="J65" s="41"/>
      <c r="K65" s="41"/>
      <c r="L65" s="41"/>
      <c r="M65" s="11"/>
      <c r="N65" s="41"/>
      <c r="O65" s="11"/>
      <c r="P65" s="47">
        <f t="shared" si="1"/>
        <v>637599748.05999994</v>
      </c>
    </row>
    <row r="66" spans="1:16" x14ac:dyDescent="0.25">
      <c r="A66" s="6" t="s">
        <v>55</v>
      </c>
      <c r="B66" s="20">
        <v>26656544247</v>
      </c>
      <c r="C66" s="20"/>
      <c r="D66" s="11">
        <v>1754411176.1800001</v>
      </c>
      <c r="E66" s="11">
        <v>3958996332.0900002</v>
      </c>
      <c r="F66" s="11">
        <v>1904852164.1199999</v>
      </c>
      <c r="G66" s="11">
        <v>2243902119.8200002</v>
      </c>
      <c r="H66" s="11">
        <v>2057201636.24</v>
      </c>
      <c r="I66" s="11">
        <v>2947603365.6799998</v>
      </c>
      <c r="J66" s="41"/>
      <c r="K66" s="41"/>
      <c r="L66" s="41"/>
      <c r="M66" s="11"/>
      <c r="N66" s="41"/>
      <c r="O66" s="11"/>
      <c r="P66" s="47">
        <f t="shared" si="1"/>
        <v>14866966794.130001</v>
      </c>
    </row>
    <row r="67" spans="1:16" x14ac:dyDescent="0.25">
      <c r="A67" s="6" t="s">
        <v>56</v>
      </c>
      <c r="B67" s="21"/>
      <c r="C67" s="22"/>
      <c r="D67" s="11"/>
      <c r="E67" s="11"/>
      <c r="F67" s="11"/>
      <c r="G67" s="11"/>
      <c r="H67" s="11"/>
      <c r="I67" s="11"/>
      <c r="J67" s="41"/>
      <c r="K67" s="41"/>
      <c r="L67" s="41"/>
      <c r="M67" s="41"/>
      <c r="N67" s="41"/>
      <c r="O67" s="41"/>
      <c r="P67" s="46">
        <f t="shared" si="1"/>
        <v>0</v>
      </c>
    </row>
    <row r="68" spans="1:16" ht="30" x14ac:dyDescent="0.25">
      <c r="A68" s="6" t="s">
        <v>57</v>
      </c>
      <c r="B68" s="21">
        <v>840000</v>
      </c>
      <c r="C68" s="22"/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41"/>
      <c r="K68" s="41"/>
      <c r="L68" s="41"/>
      <c r="M68" s="41"/>
      <c r="N68" s="41"/>
      <c r="O68" s="41"/>
      <c r="P68" s="46">
        <f t="shared" si="1"/>
        <v>0</v>
      </c>
    </row>
    <row r="69" spans="1:16" x14ac:dyDescent="0.25">
      <c r="A69" s="3" t="s">
        <v>58</v>
      </c>
      <c r="B69" s="24"/>
      <c r="C69" s="22"/>
      <c r="D69" s="11"/>
      <c r="E69" s="11"/>
      <c r="F69" s="11"/>
      <c r="G69" s="11"/>
      <c r="H69" s="11"/>
      <c r="I69" s="11"/>
      <c r="J69" s="41"/>
      <c r="K69" s="41"/>
      <c r="L69" s="41"/>
      <c r="M69" s="41"/>
      <c r="N69" s="41"/>
      <c r="O69" s="41"/>
      <c r="P69" s="46">
        <f t="shared" si="1"/>
        <v>0</v>
      </c>
    </row>
    <row r="70" spans="1:16" x14ac:dyDescent="0.25">
      <c r="A70" s="6" t="s">
        <v>59</v>
      </c>
      <c r="B70" s="21"/>
      <c r="C70" s="22"/>
      <c r="I70" s="38"/>
      <c r="J70" s="38"/>
      <c r="L70" s="38"/>
      <c r="M70" s="38"/>
      <c r="O70" s="38"/>
      <c r="P70" s="46">
        <f t="shared" si="1"/>
        <v>0</v>
      </c>
    </row>
    <row r="71" spans="1:16" x14ac:dyDescent="0.25">
      <c r="A71" s="6" t="s">
        <v>60</v>
      </c>
      <c r="B71" s="21"/>
      <c r="C71" s="22"/>
      <c r="I71" s="38"/>
      <c r="J71" s="38"/>
      <c r="L71" s="38"/>
      <c r="M71" s="38"/>
      <c r="O71" s="38"/>
      <c r="P71" s="46">
        <f t="shared" si="1"/>
        <v>0</v>
      </c>
    </row>
    <row r="72" spans="1:16" x14ac:dyDescent="0.25">
      <c r="A72" s="3" t="s">
        <v>61</v>
      </c>
      <c r="B72" s="24"/>
      <c r="C72" s="22"/>
      <c r="I72" s="38"/>
      <c r="J72" s="38"/>
      <c r="L72" s="38"/>
      <c r="M72" s="38"/>
      <c r="O72" s="38"/>
      <c r="P72" s="46">
        <f t="shared" si="1"/>
        <v>0</v>
      </c>
    </row>
    <row r="73" spans="1:16" x14ac:dyDescent="0.25">
      <c r="A73" s="6" t="s">
        <v>62</v>
      </c>
      <c r="B73" s="21"/>
      <c r="C73" s="22"/>
      <c r="I73" s="38"/>
      <c r="J73" s="38"/>
      <c r="L73" s="38"/>
      <c r="M73" s="38"/>
      <c r="O73" s="38"/>
      <c r="P73" s="46">
        <f t="shared" si="1"/>
        <v>0</v>
      </c>
    </row>
    <row r="74" spans="1:16" x14ac:dyDescent="0.25">
      <c r="A74" s="6" t="s">
        <v>63</v>
      </c>
      <c r="B74" s="21"/>
      <c r="C74" s="21"/>
      <c r="I74" s="38"/>
      <c r="J74" s="38"/>
      <c r="L74" s="38"/>
      <c r="M74" s="38"/>
      <c r="O74" s="38"/>
      <c r="P74" s="46">
        <f t="shared" si="1"/>
        <v>0</v>
      </c>
    </row>
    <row r="75" spans="1:16" x14ac:dyDescent="0.25">
      <c r="A75" s="6" t="s">
        <v>64</v>
      </c>
      <c r="B75" s="21"/>
      <c r="C75"/>
      <c r="I75" s="38"/>
      <c r="J75" s="38"/>
      <c r="L75" s="38"/>
      <c r="M75" s="38"/>
      <c r="O75" s="38"/>
      <c r="P75" s="46">
        <f t="shared" ref="P75:P87" si="2">D75+E75+F75+G75+H75+I75+J75+K75+L75+M75+N75+O75</f>
        <v>0</v>
      </c>
    </row>
    <row r="76" spans="1:16" x14ac:dyDescent="0.25">
      <c r="A76" s="2" t="s">
        <v>90</v>
      </c>
      <c r="B76" s="25">
        <f>B12+B18+B28+B38+B47+B54+B64</f>
        <v>46205626258</v>
      </c>
      <c r="C76" s="25"/>
      <c r="D76" s="25">
        <f t="shared" ref="D76:I76" si="3">D12+D18+D28+D38+D47+D54+D64</f>
        <v>2581533761.3000002</v>
      </c>
      <c r="E76" s="25">
        <f t="shared" si="3"/>
        <v>4907235003.29</v>
      </c>
      <c r="F76" s="25">
        <f t="shared" si="3"/>
        <v>3362317598.0500002</v>
      </c>
      <c r="G76" s="25">
        <f t="shared" si="3"/>
        <v>3880668102.0200005</v>
      </c>
      <c r="H76" s="25">
        <f t="shared" si="3"/>
        <v>3441638181.2400002</v>
      </c>
      <c r="I76" s="25">
        <f t="shared" si="3"/>
        <v>3993595094.2399998</v>
      </c>
      <c r="J76" s="25"/>
      <c r="K76" s="25"/>
      <c r="L76" s="25"/>
      <c r="M76" s="25"/>
      <c r="N76" s="25"/>
      <c r="O76" s="25"/>
      <c r="P76" s="48">
        <f t="shared" si="2"/>
        <v>22166987740.139999</v>
      </c>
    </row>
    <row r="77" spans="1:16" x14ac:dyDescent="0.25">
      <c r="A77" s="2" t="s">
        <v>66</v>
      </c>
      <c r="B77" s="50">
        <v>0</v>
      </c>
      <c r="C77" s="50"/>
      <c r="D77" s="50">
        <v>0</v>
      </c>
      <c r="E77" s="51">
        <v>0</v>
      </c>
      <c r="F77" s="51"/>
      <c r="G77" s="51"/>
      <c r="H77" s="51"/>
      <c r="I77" s="51"/>
      <c r="J77" s="45"/>
      <c r="K77" s="45"/>
      <c r="L77" s="45"/>
      <c r="M77" s="51"/>
      <c r="N77" s="45"/>
      <c r="O77" s="51"/>
      <c r="P77" s="49">
        <f t="shared" si="2"/>
        <v>0</v>
      </c>
    </row>
    <row r="78" spans="1:16" x14ac:dyDescent="0.25">
      <c r="A78" s="3" t="s">
        <v>67</v>
      </c>
      <c r="B78" s="59"/>
      <c r="C78" s="19"/>
      <c r="D78" s="12"/>
      <c r="E78" s="12"/>
      <c r="F78" s="12"/>
      <c r="G78" s="12"/>
      <c r="H78" s="12"/>
      <c r="I78" s="12"/>
      <c r="J78" s="42"/>
      <c r="K78" s="42"/>
      <c r="L78" s="36"/>
      <c r="M78" s="11"/>
      <c r="N78" s="41"/>
      <c r="O78" s="11"/>
      <c r="P78" s="46">
        <f t="shared" si="2"/>
        <v>0</v>
      </c>
    </row>
    <row r="79" spans="1:16" x14ac:dyDescent="0.25">
      <c r="A79" s="6" t="s">
        <v>68</v>
      </c>
      <c r="B79" s="20"/>
      <c r="C79" s="22"/>
      <c r="D79" s="12"/>
      <c r="E79" s="12"/>
      <c r="F79" s="12"/>
      <c r="G79" s="12"/>
      <c r="H79" s="12"/>
      <c r="I79" s="12"/>
      <c r="J79" s="42"/>
      <c r="K79" s="42"/>
      <c r="L79" s="42"/>
      <c r="M79" s="42"/>
      <c r="N79" s="42"/>
      <c r="O79" s="42"/>
      <c r="P79" s="46">
        <f t="shared" si="2"/>
        <v>0</v>
      </c>
    </row>
    <row r="80" spans="1:16" x14ac:dyDescent="0.25">
      <c r="A80" s="6" t="s">
        <v>69</v>
      </c>
      <c r="B80" s="20"/>
      <c r="C80" s="20"/>
      <c r="D80" s="12"/>
      <c r="E80" s="12"/>
      <c r="F80" s="12"/>
      <c r="G80" s="12"/>
      <c r="H80" s="12"/>
      <c r="I80" s="12"/>
      <c r="J80" s="42"/>
      <c r="K80" s="42"/>
      <c r="L80" s="42"/>
      <c r="M80" s="42"/>
      <c r="N80" s="42"/>
      <c r="O80" s="42"/>
      <c r="P80" s="46">
        <f t="shared" si="2"/>
        <v>0</v>
      </c>
    </row>
    <row r="81" spans="1:16" x14ac:dyDescent="0.25">
      <c r="A81" s="3" t="s">
        <v>70</v>
      </c>
      <c r="B81" s="19"/>
      <c r="C81" s="19"/>
      <c r="D81" s="11"/>
      <c r="E81" s="11"/>
      <c r="F81" s="11"/>
      <c r="G81" s="10"/>
      <c r="H81" s="10"/>
      <c r="I81" s="10"/>
      <c r="J81" s="40"/>
      <c r="K81" s="40"/>
      <c r="L81" s="40"/>
      <c r="M81" s="10"/>
      <c r="N81" s="40"/>
      <c r="O81" s="10"/>
      <c r="P81" s="46">
        <f t="shared" si="2"/>
        <v>0</v>
      </c>
    </row>
    <row r="82" spans="1:16" x14ac:dyDescent="0.25">
      <c r="A82" s="6" t="s">
        <v>71</v>
      </c>
      <c r="B82" s="20"/>
      <c r="C82" s="20"/>
      <c r="D82" s="11"/>
      <c r="E82" s="11"/>
      <c r="F82" s="11"/>
      <c r="G82" s="11"/>
      <c r="H82" s="11"/>
      <c r="I82" s="11"/>
      <c r="J82" s="41"/>
      <c r="K82" s="41"/>
      <c r="L82" s="41"/>
      <c r="M82" s="11"/>
      <c r="N82" s="41"/>
      <c r="O82" s="11"/>
      <c r="P82" s="46">
        <f t="shared" si="2"/>
        <v>0</v>
      </c>
    </row>
    <row r="83" spans="1:16" x14ac:dyDescent="0.25">
      <c r="A83" s="6" t="s">
        <v>72</v>
      </c>
      <c r="B83" s="28"/>
      <c r="C83" s="22"/>
      <c r="I83" s="38"/>
      <c r="J83" s="38"/>
      <c r="L83" s="38"/>
      <c r="M83" s="38"/>
      <c r="O83" s="38"/>
      <c r="P83" s="46">
        <f t="shared" si="2"/>
        <v>0</v>
      </c>
    </row>
    <row r="84" spans="1:16" x14ac:dyDescent="0.25">
      <c r="A84" s="3" t="s">
        <v>73</v>
      </c>
      <c r="B84" s="29"/>
      <c r="C84" s="22"/>
      <c r="I84" s="38"/>
      <c r="J84" s="38"/>
      <c r="L84" s="38"/>
      <c r="M84" s="38"/>
      <c r="O84" s="38"/>
      <c r="P84" s="46">
        <f t="shared" si="2"/>
        <v>0</v>
      </c>
    </row>
    <row r="85" spans="1:16" x14ac:dyDescent="0.25">
      <c r="A85" s="6" t="s">
        <v>74</v>
      </c>
      <c r="B85" s="28"/>
      <c r="C85" s="22"/>
      <c r="I85" s="38"/>
      <c r="J85" s="38"/>
      <c r="L85" s="38"/>
      <c r="M85" s="38"/>
      <c r="O85" s="38"/>
      <c r="P85" s="46">
        <f t="shared" si="2"/>
        <v>0</v>
      </c>
    </row>
    <row r="86" spans="1:16" x14ac:dyDescent="0.25">
      <c r="A86" s="2" t="s">
        <v>89</v>
      </c>
      <c r="B86" s="27"/>
      <c r="C86" s="26"/>
      <c r="G86" s="36"/>
      <c r="H86" s="36"/>
      <c r="I86" s="36"/>
      <c r="J86" s="36"/>
      <c r="K86" s="36"/>
      <c r="L86" s="36"/>
      <c r="M86" s="10"/>
      <c r="N86" s="40"/>
      <c r="O86" s="10"/>
      <c r="P86" s="46">
        <f t="shared" si="2"/>
        <v>0</v>
      </c>
    </row>
    <row r="87" spans="1:16" x14ac:dyDescent="0.25">
      <c r="A87" s="17" t="s">
        <v>86</v>
      </c>
      <c r="B87" s="30">
        <f>B76+B86</f>
        <v>46205626258</v>
      </c>
      <c r="C87" s="31"/>
      <c r="D87" s="15">
        <f t="shared" ref="D87:I87" si="4">D11+D77</f>
        <v>2581533761.3000002</v>
      </c>
      <c r="E87" s="15">
        <f t="shared" si="4"/>
        <v>4907235003.29</v>
      </c>
      <c r="F87" s="15">
        <f t="shared" si="4"/>
        <v>3362317598.0500002</v>
      </c>
      <c r="G87" s="15">
        <f t="shared" si="4"/>
        <v>3880668102.02</v>
      </c>
      <c r="H87" s="15">
        <f t="shared" si="4"/>
        <v>3441638181.2399998</v>
      </c>
      <c r="I87" s="15">
        <f t="shared" si="4"/>
        <v>3993595094.2399998</v>
      </c>
      <c r="J87" s="15"/>
      <c r="K87" s="15"/>
      <c r="L87" s="15"/>
      <c r="M87" s="15"/>
      <c r="N87" s="54"/>
      <c r="O87" s="15"/>
      <c r="P87" s="53">
        <f t="shared" si="2"/>
        <v>22166987740.139999</v>
      </c>
    </row>
    <row r="88" spans="1:16" ht="15.75" thickBot="1" x14ac:dyDescent="0.3">
      <c r="A88" s="37" t="s">
        <v>95</v>
      </c>
    </row>
    <row r="89" spans="1:16" ht="26.25" customHeight="1" thickBot="1" x14ac:dyDescent="0.3">
      <c r="A89" s="32" t="s">
        <v>91</v>
      </c>
      <c r="B89"/>
      <c r="C89"/>
      <c r="D89"/>
      <c r="E89"/>
      <c r="F89"/>
      <c r="G89"/>
      <c r="H89"/>
      <c r="I89"/>
      <c r="J89"/>
      <c r="K89" s="55"/>
      <c r="L89"/>
      <c r="M89"/>
      <c r="N89" s="55"/>
      <c r="O89"/>
      <c r="P89"/>
    </row>
    <row r="90" spans="1:16" ht="33.75" customHeight="1" thickBot="1" x14ac:dyDescent="0.3">
      <c r="A90" s="33" t="s">
        <v>92</v>
      </c>
      <c r="B90"/>
      <c r="C90"/>
      <c r="D90"/>
      <c r="E90"/>
      <c r="F90"/>
      <c r="G90"/>
      <c r="H90"/>
      <c r="I90"/>
      <c r="J90"/>
      <c r="K90" s="55"/>
      <c r="L90"/>
      <c r="M90"/>
      <c r="N90" s="55"/>
      <c r="O90"/>
      <c r="P90"/>
    </row>
    <row r="91" spans="1:16" ht="60.75" customHeight="1" thickBot="1" x14ac:dyDescent="0.3">
      <c r="A91" s="78" t="s">
        <v>96</v>
      </c>
      <c r="B91" s="79"/>
    </row>
    <row r="92" spans="1:16" s="5" customFormat="1" ht="93.75" customHeight="1" x14ac:dyDescent="0.25">
      <c r="A92" s="61" t="s">
        <v>85</v>
      </c>
      <c r="B92" s="61"/>
      <c r="C92" s="61"/>
      <c r="D92" s="61"/>
      <c r="E92" s="62"/>
      <c r="F92" s="62"/>
      <c r="G92" s="16"/>
      <c r="H92" s="16"/>
      <c r="I92" s="34"/>
      <c r="J92" s="34"/>
      <c r="K92" s="56"/>
      <c r="L92" s="34"/>
      <c r="M92" s="34"/>
      <c r="N92" s="56"/>
      <c r="O92" s="34"/>
      <c r="P92" s="16"/>
    </row>
    <row r="99" spans="1:4" ht="50.1" customHeight="1" x14ac:dyDescent="0.25">
      <c r="A99" s="35" t="s">
        <v>94</v>
      </c>
      <c r="B99" s="35"/>
      <c r="C99" s="63" t="s">
        <v>104</v>
      </c>
      <c r="D99" s="63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Junio-2025 </vt:lpstr>
      <vt:lpstr>'Ejecución Junio-2025 '!Área_de_impresión</vt:lpstr>
      <vt:lpstr>'Ejecución Junio-2025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2025-07-01T21:06:25Z</cp:lastPrinted>
  <dcterms:created xsi:type="dcterms:W3CDTF">2021-07-29T18:58:50Z</dcterms:created>
  <dcterms:modified xsi:type="dcterms:W3CDTF">2025-07-01T21:06:34Z</dcterms:modified>
</cp:coreProperties>
</file>