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8_{E2F38A1B-1F34-409F-8EAA-6608ACFAB155}" xr6:coauthVersionLast="47" xr6:coauthVersionMax="47" xr10:uidLastSave="{00000000-0000-0000-0000-000000000000}"/>
  <bookViews>
    <workbookView xWindow="28680" yWindow="-120" windowWidth="24240" windowHeight="13020" xr2:uid="{A4E0BBFF-075E-4B33-9210-6C6479005E5B}"/>
  </bookViews>
  <sheets>
    <sheet name="Pagos a Proveedores" sheetId="1" r:id="rId1"/>
  </sheets>
  <definedNames>
    <definedName name="_xlnm._FilterDatabase" localSheetId="0" hidden="1">'Pagos a Proveedores'!$A$1:$A$122</definedName>
    <definedName name="Print_Area" localSheetId="0">'Pagos a Proveedores'!$A$1:$H$105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7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26" i="1"/>
  <c r="H26" i="1" s="1"/>
  <c r="E27" i="1"/>
  <c r="H27" i="1" s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8" i="1"/>
  <c r="H79" i="1"/>
  <c r="H76" i="1"/>
  <c r="H77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6" i="1"/>
</calcChain>
</file>

<file path=xl/sharedStrings.xml><?xml version="1.0" encoding="utf-8"?>
<sst xmlns="http://schemas.openxmlformats.org/spreadsheetml/2006/main" count="279" uniqueCount="191">
  <si>
    <t>.</t>
  </si>
  <si>
    <t>B1500000342</t>
  </si>
  <si>
    <t>HERRAMIENTAS</t>
  </si>
  <si>
    <t>RAYAMEL GROUP</t>
  </si>
  <si>
    <t>E450000009958,9976,9982,10863,13297,13578,13567 Y 135904</t>
  </si>
  <si>
    <t>SUMINISTRO DE AGUA</t>
  </si>
  <si>
    <t>AGUA PLANETA AZUL</t>
  </si>
  <si>
    <t>E450000000003</t>
  </si>
  <si>
    <t>ASFALTO FRIO</t>
  </si>
  <si>
    <t>REMIX, S,A.</t>
  </si>
  <si>
    <t>B1500000147</t>
  </si>
  <si>
    <t>ELECTRICOS Y AFINES</t>
  </si>
  <si>
    <t>CONSTRUCTORA E INGENIERIA JUANCHAM, SRL</t>
  </si>
  <si>
    <t>B1500001378</t>
  </si>
  <si>
    <t>CEMENTO GRIS</t>
  </si>
  <si>
    <t>INVERSIONES YANG</t>
  </si>
  <si>
    <t>B1500001171</t>
  </si>
  <si>
    <t>BUTACAS</t>
  </si>
  <si>
    <t>GRUPO CONTINENTAL FERRERO, SRL</t>
  </si>
  <si>
    <t>B1500001306</t>
  </si>
  <si>
    <t>SUMINISTRO DE ALMUERZO</t>
  </si>
  <si>
    <t>COMEDORES ECONOMICOS DE ESTADO</t>
  </si>
  <si>
    <t>B1500000466</t>
  </si>
  <si>
    <t>AZUCAR</t>
  </si>
  <si>
    <t>ZADESA, SRL</t>
  </si>
  <si>
    <t>B1500000859</t>
  </si>
  <si>
    <t>ALAMBRES, CABLES Y OTROS</t>
  </si>
  <si>
    <t>OBELCA, SRL</t>
  </si>
  <si>
    <t>B1500000750</t>
  </si>
  <si>
    <t>TECNOFIJACIONES DE DOMINICANA, SRL</t>
  </si>
  <si>
    <t>B1500001509</t>
  </si>
  <si>
    <t>MANTENIMIENTO PREVENTIVO VEHICULOS PESADOS</t>
  </si>
  <si>
    <t>CK TRANS MOTORS, SRL</t>
  </si>
  <si>
    <t>E450000003213,3218,3219,3237 Y 3238</t>
  </si>
  <si>
    <t>COMBUSTIBLE</t>
  </si>
  <si>
    <t>SIGMA PETROLEUM CORP, SAS</t>
  </si>
  <si>
    <t>E450000003537 Y 3590</t>
  </si>
  <si>
    <t>DISTRIBUIDORES INTERNACIONALES DE PETROLEO</t>
  </si>
  <si>
    <t>B1500000492 Y 493</t>
  </si>
  <si>
    <t>HYLCON, SRL</t>
  </si>
  <si>
    <t>B1500000483,484,486,487 Y 490</t>
  </si>
  <si>
    <t>B1500000179</t>
  </si>
  <si>
    <t>PAPEL TOALLA</t>
  </si>
  <si>
    <t>INTERMEDIACION &amp; NEGOCIOS MARTE RAMIREZ, SRL</t>
  </si>
  <si>
    <t>E40000000092 Y 94</t>
  </si>
  <si>
    <t>ELECTRODOMESTICOS</t>
  </si>
  <si>
    <t>EMPRESAS INTEGRADAS, S.A.S</t>
  </si>
  <si>
    <t>B1500001374</t>
  </si>
  <si>
    <t>SUMINISTROS DE ALMUERZOS</t>
  </si>
  <si>
    <t>E450000000034 Y 34</t>
  </si>
  <si>
    <t>MADERAS</t>
  </si>
  <si>
    <t>BOSQUESA, SRL</t>
  </si>
  <si>
    <t>E450000003188,3194 Y 3196</t>
  </si>
  <si>
    <t>E450000000133</t>
  </si>
  <si>
    <t>MANTENIMIENTO DE VEHICULOS</t>
  </si>
  <si>
    <t>LA ANTILLANA COMERCIAL, S.A.</t>
  </si>
  <si>
    <t>E450000000116</t>
  </si>
  <si>
    <t>E450000000117 AL 120 Y 126</t>
  </si>
  <si>
    <t>B1500008552</t>
  </si>
  <si>
    <t>SERVICIODE IMPRESIÓN Y RENTA IMPRESORA</t>
  </si>
  <si>
    <t>TONER DEPORT, SRL</t>
  </si>
  <si>
    <t>E450000003391 Y 3442</t>
  </si>
  <si>
    <t>E450000000002</t>
  </si>
  <si>
    <t>PUBLICIDAD</t>
  </si>
  <si>
    <t>SERVICIOS INGFORMATICOS NACIONALES-NOTICIAS SIN, SRL</t>
  </si>
  <si>
    <t>B1500054601 AL 603, 618 Y 621</t>
  </si>
  <si>
    <t>B1500055975 AL 77,79,85 Y 87</t>
  </si>
  <si>
    <t>B1500001363</t>
  </si>
  <si>
    <t>SUMINISTRO DEL ESTADO</t>
  </si>
  <si>
    <t>B1500000151</t>
  </si>
  <si>
    <t>LICENCIAMIENTO AUTODESK</t>
  </si>
  <si>
    <t>INVERSIONES EXPRESS</t>
  </si>
  <si>
    <t>B15000000026</t>
  </si>
  <si>
    <t>COMERIN, SRL</t>
  </si>
  <si>
    <t>E4500000000086,87,97 Y 108</t>
  </si>
  <si>
    <t>MANTENIMIENTO PARA VEHICULOS PESADOS</t>
  </si>
  <si>
    <t>B1500004765</t>
  </si>
  <si>
    <t>MATERIALES DE LIMPIEZA</t>
  </si>
  <si>
    <t>GTG INDUSTRIAL, SRL</t>
  </si>
  <si>
    <t>B1500001349</t>
  </si>
  <si>
    <t>B15000000291</t>
  </si>
  <si>
    <t>HORMIGON ASFALTICO FRIO</t>
  </si>
  <si>
    <t>B1500001333</t>
  </si>
  <si>
    <t>B150000292</t>
  </si>
  <si>
    <t>EQUIPOS PARA EL LABORATORIO DE ASFALTO</t>
  </si>
  <si>
    <t>AMCO INSTRUMENTS, SRL</t>
  </si>
  <si>
    <t>B15000001314</t>
  </si>
  <si>
    <t>SERVICIOS DE ALMUERZO</t>
  </si>
  <si>
    <t>B1500001302</t>
  </si>
  <si>
    <t>B1500000599</t>
  </si>
  <si>
    <t>SERVICIOS MOTAJE DE EVENTO</t>
  </si>
  <si>
    <t>CTAV, SRL</t>
  </si>
  <si>
    <t>B1500147681,147834,147816,E34…...2947,,48 Y 49</t>
  </si>
  <si>
    <t>V ENERGY, S.A.</t>
  </si>
  <si>
    <t>B1500147833 N/C E340000002959</t>
  </si>
  <si>
    <t>B1500001286</t>
  </si>
  <si>
    <t>B1500001246</t>
  </si>
  <si>
    <t>SERVICIOS DE COMINDA</t>
  </si>
  <si>
    <t>B1500001241</t>
  </si>
  <si>
    <t>B1500001220</t>
  </si>
  <si>
    <t>S/N INTERNACIONAL PASAPORTE YB871608</t>
  </si>
  <si>
    <t>HONORARIOS PROFESIONALES</t>
  </si>
  <si>
    <t>LINKLATERS</t>
  </si>
  <si>
    <t>B1500001208</t>
  </si>
  <si>
    <t>B1500000029</t>
  </si>
  <si>
    <t>NOTARIZACION</t>
  </si>
  <si>
    <t>DR. DOROTEO HERNANDEZ VILLAR</t>
  </si>
  <si>
    <t>31/9/2024</t>
  </si>
  <si>
    <t>B1500001190 Y 1191</t>
  </si>
  <si>
    <t>SUMINISTRO DE ALMUERZOS</t>
  </si>
  <si>
    <t>B1500003194</t>
  </si>
  <si>
    <t>SERVICIOS DE CATERING</t>
  </si>
  <si>
    <t>DISLA URIBE KONCEPTO, SRL</t>
  </si>
  <si>
    <t>B1500000011</t>
  </si>
  <si>
    <t>LEGALIZACION</t>
  </si>
  <si>
    <t>LIC. JOSE LUIS CASTRO GARABITO</t>
  </si>
  <si>
    <t>B15000001160</t>
  </si>
  <si>
    <t>B1500001130</t>
  </si>
  <si>
    <t xml:space="preserve"> 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</si>
  <si>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</si>
  <si>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</si>
  <si>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</si>
  <si>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</si>
  <si>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</si>
  <si>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</si>
  <si>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</si>
  <si>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</si>
  <si>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</si>
  <si>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</si>
  <si>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</si>
  <si>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</si>
  <si>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</si>
  <si>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</si>
  <si>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</si>
  <si>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</si>
  <si>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</si>
  <si>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</si>
  <si>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</si>
  <si>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</si>
  <si>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</si>
  <si>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</si>
  <si>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</si>
  <si>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</si>
  <si>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</si>
  <si>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</si>
  <si>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</si>
  <si>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</si>
  <si>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</si>
  <si>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</si>
  <si>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</si>
  <si>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</si>
  <si>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</si>
  <si>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</si>
  <si>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</si>
  <si>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</si>
  <si>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</si>
  <si>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</si>
  <si>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</si>
  <si>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</si>
  <si>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</si>
  <si>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</si>
  <si>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</si>
  <si>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</si>
  <si>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</si>
  <si>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</si>
  <si>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</si>
  <si>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</si>
  <si>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</si>
  <si>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</si>
  <si>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</si>
  <si>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</si>
  <si>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</si>
  <si>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 xml:space="preserve">  </t>
  </si>
  <si>
    <t>F1000270677 Y 0512</t>
  </si>
  <si>
    <t>INSUMOS MEDICOS</t>
  </si>
  <si>
    <t>PROMESE-CAL</t>
  </si>
  <si>
    <t>F1000270751 Y F1000271196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</si>
  <si>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</si>
  <si>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</si>
  <si>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</si>
  <si>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</si>
  <si>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</si>
  <si>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</si>
  <si>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</si>
  <si>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</si>
  <si>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</si>
  <si>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</si>
  <si>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</si>
  <si>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</si>
  <si>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ii</t>
  </si>
  <si>
    <t>Relación Pagos a Proveedores al 30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</si>
</sst>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Times"/>
      <family val="1"/>
    </font>
    <font>
      <b/>
      <sz val="16"/>
      <color theme="1"/>
      <name val="Times"/>
      <family val="1"/>
    </font>
    <font>
      <b/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164" fontId="3" fillId="0" borderId="0" xfId="1" applyFont="1"/>
    <xf numFmtId="0" fontId="2" fillId="0" borderId="0" xfId="0" applyFont="1" applyAlignment="1">
      <alignment horizontal="center" wrapText="1"/>
    </xf>
    <xf numFmtId="164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64" fontId="0" fillId="0" borderId="0" xfId="1" applyFont="1" applyFill="1"/>
    <xf numFmtId="164" fontId="6" fillId="0" borderId="1" xfId="1" applyFont="1" applyBorder="1"/>
    <xf numFmtId="0" fontId="7" fillId="0" borderId="0" xfId="0" applyFont="1" applyAlignment="1">
      <alignment horizontal="center" wrapText="1"/>
    </xf>
    <xf numFmtId="164" fontId="6" fillId="0" borderId="1" xfId="2" applyFont="1" applyBorder="1"/>
    <xf numFmtId="164" fontId="3" fillId="0" borderId="0" xfId="1" applyFont="1" applyFill="1" applyAlignment="1">
      <alignment horizontal="center"/>
    </xf>
    <xf numFmtId="164" fontId="0" fillId="0" borderId="0" xfId="1" applyFont="1" applyFill="1" applyAlignment="1">
      <alignment horizontal="left"/>
    </xf>
    <xf numFmtId="14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164" fontId="3" fillId="2" borderId="0" xfId="1" applyFont="1" applyFill="1" applyAlignment="1">
      <alignment horizontal="center"/>
    </xf>
    <xf numFmtId="164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164" fontId="2" fillId="2" borderId="0" xfId="1" applyFont="1" applyFill="1" applyAlignment="1">
      <alignment horizontal="center"/>
    </xf>
    <xf numFmtId="164" fontId="8" fillId="2" borderId="0" xfId="1" applyFont="1" applyFill="1" applyAlignment="1">
      <alignment horizontal="left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9" fontId="2" fillId="2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164" fontId="9" fillId="0" borderId="0" xfId="0" applyNumberFormat="1" applyFont="1"/>
    <xf numFmtId="164" fontId="2" fillId="0" borderId="0" xfId="1" applyFont="1" applyFill="1" applyAlignment="1">
      <alignment horizontal="center"/>
    </xf>
    <xf numFmtId="164" fontId="8" fillId="0" borderId="0" xfId="1" applyFont="1" applyFill="1" applyAlignment="1">
      <alignment horizontal="left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1" fillId="0" borderId="0" xfId="0" applyNumberFormat="1" applyFont="1"/>
    <xf numFmtId="14" fontId="2" fillId="3" borderId="0" xfId="0" applyNumberFormat="1" applyFont="1" applyFill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9" fillId="0" borderId="0" xfId="0" applyFont="1"/>
    <xf numFmtId="164" fontId="2" fillId="0" borderId="0" xfId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49" fontId="11" fillId="0" borderId="0" xfId="0" applyNumberFormat="1" applyFont="1" applyAlignment="1">
      <alignment horizontal="center" wrapText="1"/>
    </xf>
    <xf numFmtId="164" fontId="2" fillId="0" borderId="0" xfId="1" applyFont="1" applyAlignment="1">
      <alignment horizontal="center"/>
    </xf>
    <xf numFmtId="0" fontId="12" fillId="0" borderId="0" xfId="0" applyFont="1"/>
    <xf numFmtId="49" fontId="14" fillId="6" borderId="12" xfId="0" applyNumberFormat="1" applyFont="1" applyFill="1" applyBorder="1" applyAlignment="1">
      <alignment horizontal="center" wrapText="1"/>
    </xf>
    <xf numFmtId="49" fontId="14" fillId="0" borderId="5" xfId="0" applyNumberFormat="1" applyFont="1" applyBorder="1" applyAlignment="1">
      <alignment horizontal="left" wrapText="1"/>
    </xf>
    <xf numFmtId="0" fontId="6" fillId="5" borderId="0" xfId="0" applyFont="1" applyFill="1" applyAlignment="1">
      <alignment horizontal="center"/>
    </xf>
    <xf numFmtId="0" fontId="14" fillId="7" borderId="14" xfId="0" applyFont="1" applyFill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164" fontId="6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0" borderId="13" xfId="0" applyFont="1" applyBorder="1" applyAlignment="1">
      <alignment horizontal="center"/>
    </xf>
    <xf numFmtId="164" fontId="2" fillId="0" borderId="0" xfId="0" applyNumberFormat="1" applyFont="1" applyAlignment="1">
      <alignment wrapText="1"/>
    </xf>
    <xf numFmtId="164" fontId="2" fillId="0" borderId="0" xfId="1" applyFont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2" fillId="3" borderId="0" xfId="0" applyFont="1" applyFill="1" applyAlignment="1">
      <alignment horizontal="left" wrapText="1"/>
    </xf>
    <xf numFmtId="9" fontId="2" fillId="3" borderId="0" xfId="0" applyNumberFormat="1" applyFont="1" applyFill="1" applyAlignment="1">
      <alignment horizontal="left" wrapText="1"/>
    </xf>
    <xf numFmtId="0" fontId="8" fillId="3" borderId="0" xfId="0" applyFont="1" applyFill="1" applyAlignment="1">
      <alignment horizontal="center" wrapText="1"/>
    </xf>
    <xf numFmtId="14" fontId="8" fillId="3" borderId="0" xfId="0" applyNumberFormat="1" applyFont="1" applyFill="1" applyAlignment="1">
      <alignment horizontal="center"/>
    </xf>
    <xf numFmtId="164" fontId="8" fillId="3" borderId="0" xfId="1" applyFont="1" applyFill="1" applyAlignment="1">
      <alignment horizontal="left"/>
    </xf>
    <xf numFmtId="164" fontId="2" fillId="3" borderId="0" xfId="1" applyFont="1" applyFill="1"/>
    <xf numFmtId="0" fontId="10" fillId="2" borderId="0" xfId="0" applyFont="1" applyFill="1" applyAlignment="1">
      <alignment horizontal="left" wrapText="1"/>
    </xf>
    <xf numFmtId="14" fontId="8" fillId="2" borderId="0" xfId="0" applyNumberFormat="1" applyFont="1" applyFill="1" applyAlignment="1">
      <alignment horizontal="center" wrapText="1"/>
    </xf>
    <xf numFmtId="0" fontId="14" fillId="5" borderId="13" xfId="0" applyFont="1" applyFill="1" applyBorder="1" applyAlignment="1">
      <alignment horizontal="center" wrapText="1"/>
    </xf>
    <xf numFmtId="0" fontId="14" fillId="5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164" fontId="13" fillId="4" borderId="6" xfId="1" applyFont="1" applyFill="1" applyBorder="1" applyAlignment="1">
      <alignment horizontal="center" vertical="center" wrapText="1"/>
    </xf>
    <xf numFmtId="164" fontId="13" fillId="4" borderId="2" xfId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164" fontId="13" fillId="4" borderId="7" xfId="2" applyFont="1" applyFill="1" applyBorder="1" applyAlignment="1">
      <alignment horizontal="center" vertical="center" wrapText="1"/>
    </xf>
    <xf numFmtId="164" fontId="13" fillId="4" borderId="3" xfId="2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left" wrapText="1"/>
    </xf>
    <xf numFmtId="0" fontId="14" fillId="5" borderId="0" xfId="0" applyFont="1" applyFill="1" applyAlignment="1">
      <alignment horizontal="left" wrapText="1"/>
    </xf>
  </cellXfs>
  <cellStyles count="3">
    <cellStyle name="Millares" xfId="1" builtinId="3"/>
    <cellStyle name="Millares 2" xfId="2" xr:uid="{52337C1E-5B2C-4BC0-AF96-0DFD1567B68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961A49B9-300E-4091-9FF0-D825778BC99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C2C70281-A872-48A9-A48B-ECB61314072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3BA3C7D0-BAF4-4D3B-8839-698C6B09B1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3B0EBE89-7279-48BD-8241-1322247F07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F9F51674-E81C-4830-B97E-13CEE41C94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3287858-0301-42EE-95FB-9029314727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E98A2CF-61BC-4CA8-8B98-068BB6A5CB8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7386B27-F356-43E0-BE23-61579DEFBE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9F9EB666-1A3E-4512-86D6-81E2E83735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93E93947-CD1D-4368-A0DB-A7919E8133D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9161BEA4-BD14-4B64-9042-74F119F8B4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D8841D33-1750-4B44-B5E8-FC30172047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CF013F91-C040-449D-942E-5A037C6B5E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48284F51-F815-45DD-9E64-2912A1DF911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94F8FEE2-7641-4AFD-A67A-D8D297EA82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E61D369A-5AE0-4CC8-8E90-05D989F8307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F8D5C311-96F5-484A-BA04-9359CEB3931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BF0EF9D4-1954-4C02-ABA2-419D0915F1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F25FFA61-D473-4461-BDE9-2E8606ABA6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EAA0CFE1-4B6B-476C-9904-FD348A3255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F6004E77-5853-46FF-9292-0E9566F4DA8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83ADE21D-5218-497D-BC77-2AA1EA8E371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69225D8B-E7C5-4C13-AC70-DE3D9A32571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69694BE6-5B77-462C-95D2-402E8B9840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68E29025-3F9D-4C4A-8BD0-A0C214688C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E4F3372E-2877-4062-B2DD-EEE3AA33FE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8666AAA5-5F69-4A36-BE3D-D8DFC6A32E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E8060F6C-D6F9-46C8-B54E-3C20641E99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BC934EF8-97BB-4CA1-834F-5E525EE1DB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E92B93F6-20D5-432F-954F-B07D066EE1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774EAE46-8F45-4389-8996-5055623471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8FDCF8C2-8ADF-46AA-9451-9676571848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7370A6C7-C212-4BEC-A1DE-5376B6E39F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13A6AC68-C30C-4C1C-813D-F9108BC90E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65E47A7B-E142-4658-AEA5-E025E45B42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21157E72-5BCE-4D16-B4C0-8FEFEAF2B7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BBEC4665-5877-4E6D-AC67-64319029AF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4EE15457-3A95-4375-A51F-A2FAD35E18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939EFD46-22CE-48F4-B807-F323DB9D15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BEB49955-2BF9-4CE4-BD2A-5DC48EA4B5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F89504F0-0B23-470A-AA8D-696FBE1C4B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DA8051F4-FC47-4316-948B-3CB4572BB0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4FD66396-E869-4E4F-A20B-C3BD2C4D30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EDF297EF-B37D-4E77-AF9C-7C34422DA0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85C2F232-1B39-480A-B17D-5CAA65D26B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03F61595-9BE5-493D-8DC6-2556ECD5B3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8705A288-235C-4646-98F7-A51BBED583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43384A46-A9D3-4660-A895-62614A11C4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D9026F0D-F273-400B-9391-875F416032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05E142CF-90BA-45EF-A710-6DCDAB276A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7C7DAC38-10B4-40AC-A1BD-FDB5D749E5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37F19C25-5F56-42F7-B721-7ACA06F26F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90A07A03-E515-425D-A84E-1AB2721111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048DEC30-8B6E-4466-AE23-AE2390689D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ABF10BA0-1C77-45EC-9673-6830F6ECE4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1F1E1613-7505-461F-BDA1-7063453E3D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5834209A-25CC-4B09-9EF7-E569B75C2A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7522E91A-06C5-4F38-A32E-D93843A49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FF13AB0F-8FA7-4597-B8F6-94F706D291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46B0B077-CA69-4901-B703-68EF4EB966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8BD268AA-0917-439F-9D60-0020F37C86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3339A3D4-DB26-4AAE-BEEA-AB6766993B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59DB5409-7306-48F5-9B0B-8BCEB34593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2E6A560F-5C17-49FF-A77D-E0AB9EBB32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3083C56C-A520-411A-91CF-AEB7AFF172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B4FFD650-58E6-4F5A-9DA2-ACAB0C3DE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35E30869-92A3-41F3-9460-E06A4A97EC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E6A24994-0795-4332-B41E-011D813898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934B205B-20C5-46D0-B952-C33728AADD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91F393E4-1D72-4113-86F2-9815F2B33F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C0EF2FD5-F54A-4B90-963D-AA7D1646C27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6A4E03FA-FA1D-4C7F-A43D-CE3A378082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0F7FE696-08A6-4E34-ADA4-0EDC6AD458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CDCD1992-35C9-4A25-9149-07FF2065D8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7BEFE29F-39A8-4D0E-A988-FA090B4490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9B7489EE-681C-4F3E-8A80-303A66DABF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FF3A1D2B-6DC4-4F06-92EA-8D1FEB193F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BBE13FE9-00DA-454D-97BC-152F92852FD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C445A60E-0F35-483F-8DB1-837462BEE98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172462A2-12BB-4799-97DE-2DA881BD35D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B1BA95A1-2D0F-41FF-BD37-2EEB27FC58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320335AE-864C-43D7-A535-50549AEBE51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6C94BB5D-F090-4AF0-B87C-E4B11EFAF0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70A9B28E-B459-4669-A4CA-50FA04D3F8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41DB70B0-5CDF-4338-AFD9-26B06B318DD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B3C06412-252F-483E-9763-115516E50B0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324E9A7F-266D-40A9-B945-6296B2642E2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C2EA9BB5-3199-4357-BEA2-2D82F77105E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C9A5241D-E670-4AE9-874C-EC5DBF7FCBF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53CD3A24-CC6A-4398-B5E6-D3A67C27B66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03553DDB-04ED-4415-992F-FEACEFE049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5C48371B-6758-4897-8E29-DC4BB83A16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1E0E9525-175F-45B8-B24D-DACB3DD15A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264B9C42-7B34-4435-9997-054917D170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144A839A-2445-4206-9510-29BB810748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D4020427-DF99-4C2A-83D2-6946D56F62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857CB67B-4761-4A42-9722-B8E7B4FFEF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5A6140BB-F7CF-45C5-AE98-8564A67583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91911522-C1FC-4A41-9188-B3F81BA326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726E89D1-B8D6-417C-919F-74BF3D52B6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5029C81F-B871-4E6A-BCCA-793CFCF0F3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B250AC78-D9EA-4609-A4B7-29D03A3201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E9DF2C9F-2D27-4154-B1B1-CDABB4F16C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BFB93C1F-6738-4AC3-8443-B89A7606A9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CBFF7349-E0AB-4595-9F98-9F8957B5F3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3A5CB5DD-43A5-489C-98A7-45564B2277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8FA2EF2C-5662-4723-A42C-BAFB98B3C8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040A39F4-137A-44F3-AC9A-4DEEC5EDB9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31900324-702A-4E30-ACE8-3A4519B3B8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DC87DC3D-BF6A-43C3-A333-44EEEA996E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D17355DD-F012-44D8-9BD3-F680B6D883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35950C1E-B82B-451F-871C-C340180A6A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EB812368-F4CB-46EC-917C-85229C52AE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EAAAEC42-1212-452A-9547-17117E3114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7552DD84-C411-4716-87BA-A1D3BD732C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8F930D3A-FDB2-4B34-BF30-DD64647005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40C73CE9-3F5E-4090-B3B9-4D719C6DFE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8269606C-994A-40ED-A87B-AD2AE93D16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EF97E0FF-BB88-4FB8-B7DE-445F8684B6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F01C2DA7-2822-49D7-861F-798BC8FED3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0CF58C1C-FAEE-43B9-A0C5-CFE20C50D0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650C7D69-3CCC-4B64-AD32-A35C02BDF8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6426FA17-F547-4196-B9A7-984A0F40FB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04F7FC08-7818-4919-BFAB-3505E75A25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7DBB8487-293E-4EED-AAC1-8D3444991A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4768485C-5182-41B8-B9CE-4D6207724F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4FCB2EE4-7A3B-4AFB-B427-B2F2B93421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FF6A9291-FF7E-4E04-9E00-073AA5EE72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F182A28D-B424-4C0F-95F0-36D21D6880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A2003AEE-D38C-4E2E-B17B-D3DE2C2B1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53A13737-2425-4B90-8746-8CB9306DC0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49CE063C-2291-4F74-BC57-1EA4011CB5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C09975F7-89FD-48E1-B746-5C79C4050A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E6B59BE9-4E6A-4290-ACFB-0349D9698D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D0879467-C3A4-4646-97F3-EDB999B9A6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8DDC7856-BE9C-459F-A58F-FF0E8BABFD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5220A31D-B9F3-439E-AD4D-7409E1941D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845A5DFD-A76D-4AD8-9FD9-D09E79ABEF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C6197E53-976E-494F-A4EA-490690DDCC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BDF03BF4-706A-41FC-8D99-1985ABA3CB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16B39593-1EB5-4E24-B6F9-992B82ED0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E28D9DEE-9B46-4B9E-A569-7A311588F7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50362CBE-FA25-4EDB-8E6D-40ACAA027D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BB17C85C-30E0-42BD-B4DA-82F27476CF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C2BC27F8-EAF6-4334-8DCA-90BA828005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932133BA-4B00-459A-87F4-6E907A1E40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4D1AD2C1-3547-4FC1-8D80-1AC7AE4374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8485EB60-3024-4827-A6CB-98C0C10594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45CCCC7A-BD7D-49EE-B801-F4EB0BB119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CFFC3244-2220-4108-AB70-97773D8E79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A3F6ADD3-66A5-42DE-A11B-F819F98C40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3E91DE4C-97EB-4D57-B243-F3DEC169F7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DE1EAB75-755F-4C84-9D08-4050F214E8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10BCA2D5-7F98-466A-96FC-D345298384F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8DE5BBF9-DB7E-4098-BF56-0E53817A127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02EEF0D9-BE76-4E2C-804D-E0C1DB362F0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6E1B429E-2DC9-4EDD-9F14-045F5EC109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84C4D774-FFDB-481E-A0CA-1B878024F99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F75AC043-EBA9-4FE8-98F6-C3C29F1C814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3D508C98-EDA8-4C5D-95D4-EAFBB71A68E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43E003EA-3069-4878-9304-85F1D3A860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7F014700-AA9F-4E10-ADAD-4A94B35719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2A11FB24-2BE9-4696-8B89-6607047A53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6158E15C-D95E-4FA5-A2D4-A2C516EC03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54F0C3A7-A21D-4CF9-BD86-078F5BFB56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C7482401-56AE-4135-8BF7-8A3591289A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78E3ED4D-D992-4010-AB54-30D117C44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3490C780-49EC-4E24-BF4D-1A1FAE3E6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20902280-31AF-4323-B6E4-98BE0CD7CE5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A504A656-596A-4ADC-A440-7C8C8435B7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52D6C473-89E5-407A-9964-A95DF9B09E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AA4582AC-8BD3-40D7-911F-1892B177336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0814F277-F276-4810-AA5D-CD409509569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713344EA-3017-4B14-AC07-CC406F2F8DA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1771AF21-3B68-48A7-B33F-3F7CE56C585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D2512EF7-8A17-430E-BC5A-748FDBA3C18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D4A42DCD-4F62-4186-81EF-BA6C824BB9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FCB73AB0-4243-4751-B7FD-5D04E37E3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12319B61-F979-428D-B835-5E83E59C17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31C1842A-4A03-4EBB-B87C-FE1446D382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8798094E-F792-4255-B22E-8D1A351C4B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A0431A9C-BDC5-430E-BDF6-EA9BBD8480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69782762-D74C-476A-9603-9F3C9A4D6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732FE135-B8C2-4AF6-8F5D-37E5A13739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691CBAB0-330D-4371-9A9F-625E57F1BD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273DFE9C-0D66-4EF4-A104-065661F57F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647177F6-168A-47B5-9021-E24E5DE96A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869EBB96-E0AF-4FB8-AD23-DD24B661BE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35A55B05-0282-4F7D-9BAF-462D7F5F3E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49FD5B1E-2714-467F-9CA2-2D97C6DBBD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5CF8504E-7FD0-42FC-A629-0B7CD0F148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E3505FE7-CE27-46CA-84D4-ADE77ACA03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C9CE5EA3-553B-41BB-A022-530E3DF7DC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901755BE-9F9C-4608-A0B5-D12420439F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289881F6-8AA3-4EF0-B45A-C0F7E7C7DC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5B9E6044-53BE-49FB-9888-9C14B1D645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4F5059B3-B575-4529-A4E9-86CCD90A5E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111491D0-8844-4834-9D1B-93308C95E8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0698458F-24AE-4D50-90A2-F9EB713DF6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DE1F647B-B557-4C84-9D93-AB9FFF05B2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3D7F9572-FA76-48FC-B8EB-D1B19BCE3F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77FEE0F9-D370-4789-BAA8-15D0D9A385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5902B80C-3CD5-4AA0-9C1E-4DA2B74FD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FD93BF7B-ADFD-4FAB-A1DD-4F8D3448E1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16291CD7-DB66-41F0-A358-01019225C4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961F468B-E216-49EE-80DD-AA81285CBA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F33C102A-BE02-4C94-BE05-362E43FC12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E947351D-B317-4F74-A3B1-35653362BB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65F7023F-92C4-4592-91B4-075978ED3F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CA8B7584-E4EC-43AA-86A5-86F48DD8C2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72CC51F7-9CB0-4D5A-9DBB-3B0277E1B1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D1944D11-3AF2-425A-8F84-13A6E5D4D3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40E60747-59C7-4641-BFF4-613A98F183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B5BD7D77-DA0A-4A6D-B99E-569E682099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E72FA1D9-0CE1-47B6-BE0D-4E8D91FC19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9EF13D93-6B2F-4730-9B49-5243B270CC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C062958C-6132-4D86-9E83-9359A1D406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AB0578E6-5F9B-4154-9B26-0050E27768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B320A0DF-8448-48A3-8F33-C694677927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3948617E-A66A-4A1E-82B2-25EE7B810F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190CCDC0-599A-4EB6-B3B6-1DBCB246E8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E2CA74B4-45CF-470A-B5A6-A590DFBBDA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17BB0071-AD6F-48E6-9838-5C4A410E82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E6DFED33-F56E-45EA-BEF0-063C21C865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7C74F876-E582-4060-9EC3-3E1F9A6441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435953B1-63F0-412F-8EEC-12012DBE6A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CCEADCAB-8690-455B-AC95-237EDFC5EC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CD86BB94-E9C9-4508-AA57-540D45CCAA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8D472492-1A8D-4EB2-86B3-344D3D5636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E9338E53-50C8-40FB-9E68-742666156D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D11B645F-1232-468D-B46C-650E1B3370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91693C8D-5214-4889-AB2B-1E06E88690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DEF5E99E-DC53-4FAC-A768-FD6738B903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84A0D078-7C62-4936-9B7B-4EAC278F90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37DDD659-09E5-47D1-A68A-24F0A7D2E4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48F1D4CE-2C0C-4734-AAB2-949B1564B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A20F6B2D-644A-43DB-9782-1A5E46A2D8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D553B97C-1EB4-453A-9D14-1A8712CDB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BCE6330B-5A3A-468B-9878-D830C03B8E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B404E120-849C-4CB8-940F-CF9180D02F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4FDC1C23-0ED2-4969-B34E-7312F4F76E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2E110B23-2B28-4D3B-96DC-9AA8EAEF2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539BEA4D-FC03-41D6-8BAA-F585DA2042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88749CF5-641D-4DEF-96E8-8EFB4CAA13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93B9EA21-1EC4-4E2D-89A1-AF859C11E6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12CC2AF9-56AC-4246-A815-7DD88360F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C3B6BAB1-85EE-46AD-AFAD-31DEDA1F5A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44D61647-14A6-49B8-BAA6-C74326268D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05FBF554-EB7D-4FC5-BCDA-B932CA73D5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C656559F-412D-4B69-96CA-7130E6A84B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08A9D6DC-19CC-40DD-8524-2658D068E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46E0F1FB-25BA-405F-8D6A-56A6450602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BAF18E51-8162-4AEC-80D8-E1F4065D94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4318A00C-3D0F-4E3A-A865-90EC16D21C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3E72B667-885D-4BCB-85C8-5ADC7C8201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0FD69181-AE47-42CD-B404-1D38F56959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8F79BAAF-F439-47BF-A583-DD9356800E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3DEA7FB4-5EC3-4A80-B298-44A287F65B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5D031C59-BE97-422A-A807-5D78443909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CF04D46B-9D2A-4CFA-BB1B-8783B5C005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950D908F-B299-4F93-ACF4-E0B49DCF51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BC704ECC-D22F-4D98-B965-AB7BCB2B9C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22144922-62B5-4196-83C1-6DF3369DE4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E414DD91-C627-4A77-BFFB-684FE45920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D70653E9-85A1-40B0-A650-81D78B45B62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7AECD813-B578-4899-A393-B928BD9562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490307CE-7E43-4B58-9C7B-6C69063116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D7E46E44-6116-45AE-9D2B-B7F72F292D3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E8CBD011-C741-42A4-A592-F05517F8EA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A809D833-A307-4236-BC2D-F5BC547DF0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6F4F2488-E354-4B5F-AC81-8B850FF355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CBFFF5A6-02BD-4ADF-8529-55C9187C36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558B2B1D-9AAD-4642-B6DD-457BFB4A3F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6A9412A0-6DF2-4AA3-9A05-69074A45DC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7FB5872A-3053-4556-B6EE-4B23C6158B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18E76253-20D8-4DAE-8A43-B8D27FCAE6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6E478722-4BBF-44DF-93C8-4323B5356B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0CE508BB-FDD5-4A89-956E-D614E54949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B1EF8DE5-D705-4D16-9EAC-B810F3A244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82915EFD-8E11-4458-B4C0-EA0434DD05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85DF862B-AFDA-46A1-9374-9CF65A68DC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42B4E988-29D6-4CCE-982F-947D8A6E87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C95E5CF4-1BFE-44C6-A1DA-E16551CF1E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03F4D44F-E541-4A2B-BF69-87339D22FC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9FCBA1FC-FFD6-4AD4-A0D3-659304C147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9D484886-F4D8-4BBB-A66F-9AB6416DB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206C48A5-402E-4586-B66C-B756D98EDB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5CE6CF4F-CB40-401D-A31B-1E3B42EF45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2D9B8DF2-97C6-4D0D-895B-920EE6DA8B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F413BB82-6A84-4F51-9277-42939B7368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7A6C9F8F-EA0F-47C5-8978-6071D25270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C381C759-CF1D-47E6-877E-CD58D84EB7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9F4786E4-66C9-4DEE-AD7A-212E50F573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A3BA3860-CEAF-4D08-BC70-048F52B31B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CBEF30B5-1DF4-4EA5-80AF-27DF1EFD36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77EB58A2-9C84-438C-9FDF-3CD9A51F65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44385C40-0C10-41F1-A7DB-87C72D5D34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105CDF84-0F9C-44A9-9D69-52D7509A0E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CFAF7559-4BF1-4FA6-9C8C-A005CAE1DE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E3FF4CFE-44F1-4945-974A-6DD96E15B6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8441AB4D-AF7B-46FB-9973-A43757C6B6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3BD7AA2C-9441-4EE6-89AE-1FAB7FA15C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6812B95C-E742-4287-AD16-C67FA46EED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B1ED2137-9C79-4984-8D29-81052B7FF7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22370610-EB25-448D-8386-8B9A27B995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59E81097-8BB1-4607-970A-8ED7B4FB91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9C7942F3-527D-4BE5-A371-27A031AAAB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DDF64724-2ACD-49AE-A142-1F960CBC12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91B0A0EE-CA75-43C9-A162-72537A4F27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286CDC72-8438-446A-B72B-9872E12274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CE0DFBB2-2471-4C1D-A1A5-2163E6D48B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92CA7CF8-96BF-4B96-8165-E832CE2A44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A10E880D-C231-437B-9F33-940682BB9C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2CA7C0D2-D583-484E-A8E2-3B7C3FF27E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F391A66E-90F0-4D21-A114-A416560606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1AC5C3AA-F1D3-4DD0-A230-6D2C71F0D8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8B43C877-EBC8-481A-80E4-B849B1C388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A6404B40-6E21-4024-A9B1-6371955A16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7C17CAF9-0A54-408F-BF60-451A33C4A0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B7BC97EF-72CB-498B-AB84-4DAC165B71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4B70CD5E-6512-4D13-B149-03F6E9946D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7FC2ED0D-DA62-431B-8C48-185DF0F024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27D35974-527F-41AD-BAE5-DBA64D514B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735559B8-1EA4-4E74-B9A6-BD1425630F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8C4D4748-8BC1-40C7-B4B8-CD5266306C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EA5004FD-9615-4FF2-97B1-DFF05A1173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23CAC851-3238-48E8-B8D5-E9954E6EC1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EBF06991-A6F7-427A-AF09-ECF41394E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00317148-3470-4D98-B409-04F3FE21EE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81AD1914-C896-4231-A6B2-FB8E9A5649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D541D15A-2EEE-4ABC-83C5-16292DFDFA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8EACF9DF-13BC-4B8C-9F26-6C1BEE1424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86C07148-F461-43ED-A586-8797A65AD0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1CD38565-EE6E-4D97-8165-8E76F7983C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22168AA8-B361-46E9-B320-E38BFF867A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70645D54-29D2-426C-B990-F06B21BDCD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A51C42B8-BFAE-436C-B3E7-4742446387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C7711D6A-2E62-4772-BBB2-C002AE9217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A101896D-0826-4F1A-AAF0-E12852853D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9CF2B26F-E17D-4ED1-917C-CE0107BFDD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BC69A561-B0F4-4AA8-8865-BAE6DF717F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AF9C3EA3-2108-4B2C-8039-CAC3AE6032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AB9E17EF-5C2A-4C8C-AEB9-3B3C4A900E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E6E803A1-03EF-46CF-904A-576F73FF61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03826473-8C7C-46A3-AC67-3C9D4D3B58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5476DA0C-EEFD-4DFE-9033-3D5BCBF9B3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B33EC5D3-AD0A-4157-BB1D-5A387BE082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D4CF200F-09B0-4D58-AAC3-E989E328C6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91ADBEE0-CBD0-4A09-B810-2BA6EE63A0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8EFE4966-7D65-4480-9FB5-5FCC6E579F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41DAD13E-8CD8-47CF-BA28-9423593125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B0C68DCC-D934-4A9B-92E6-606A852661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0AEA1145-7B60-403D-94C0-75ADA178A5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6BB23D36-B3CA-4E60-9DCA-8B59E49BA4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FF9A2C90-C506-44F5-96C5-F462CF3F5E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6C5FE6B7-5B35-4BF0-8AF0-3674CBF62B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BC623FAF-53D8-4445-BBD8-2BD197600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62FC33D9-D8DB-453F-A1ED-9FC91C4A29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08C679F9-B6DE-432A-A605-8330D38B8B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F7E0F515-4467-4EA9-AADB-E39AE70BFF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45A76B95-1406-4E7E-85F0-AECA795A72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1852D9BD-34A9-49AA-8BDD-60B73DD645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9635AE81-86A6-4B6A-8CBA-8CAFAEA665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7CC0D4C5-D94F-4D42-9B2A-73C0002C38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AF6E7D11-BA23-4CFB-88EB-C68B63A86C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A129F28B-905C-4AA6-97AC-3327DE1A13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38521EB6-F88B-4E11-B2FF-E083ADDDB5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63C4E693-FBD8-43EC-804D-953CD015CB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7B0EEDF0-08F8-43DE-A487-2C222F9CDD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0C1B460E-937B-46FC-9E9A-BC428FDF67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B34332E7-A379-41AD-B914-3F113E9C8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E1200B36-3CB7-47DC-A6FF-782394F5FA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E267F23A-5843-491A-B717-4EBDB2C79C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58CEC7CE-CF4C-4B77-8D13-1BC58EA9FC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0DA3C630-BFF9-488F-B5C1-F5FB983F89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3455ED7E-92FC-4E9A-AB6F-DEC153387C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A68146CB-6B2A-4831-9D92-9B4D5EDCC1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0739E2ED-33B3-4AD7-9A88-9F440EB5AD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AAF2CDBD-1343-42E9-B165-ABAF31DCAE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F5C8E5DF-27A7-4654-9445-4C6E295055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BA73D644-C0AF-49B7-90FE-F0A7FA197F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0EC18EA0-12EC-4A38-AD3E-B76465929B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7199F3CC-1570-4E63-84C6-9BC841CD12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8C7B76D0-0F11-4EB1-9484-236AC93AD5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FC0315D2-37D8-4F7A-A2CE-16223F0373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F2882A32-9D6A-4A1D-AC78-8886171839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BD6F6F7A-9272-440B-AB1B-4FB3FFD002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4204D264-9FBC-456A-94FE-6FB813D250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E4980E95-3685-4253-94AC-81E1007DD6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F211EB7E-F195-406E-A973-F575A6722C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0DE00C68-88F4-4EEC-9687-5C9058D73D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D57AB9D2-05E4-4FE6-ABBB-A964D3F4C5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7A96091E-EA2A-498C-ACBE-0EB7B4CF7B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637780D4-12B4-4CA6-8907-935D73CE41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DD4E5019-9AD9-45B6-9BE5-E20C17861D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94869B6D-50D2-4603-8753-B9A6DA137E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E2B520B8-8FE8-4EC7-AE03-7483B12D9E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077083F6-11A6-4BAE-BA94-04B6D989D2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2039A09D-A8E3-4090-8A8D-E2A2C0305A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5E74B9EE-815D-4D2C-AE3C-93028BBB80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DEE76078-9F0F-400A-A663-C487EC5194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BD289AB4-10BF-419D-9B4E-FF4AAD88B5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80DFF796-AB9F-4FD2-94C8-20596D2827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9A563512-B8EC-49EA-889A-7B0585BBFC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48BDEFF6-2431-4C04-80A5-A9689850AE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ED1A4ED4-ACAB-4746-92BF-C6816093AB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705AE3BC-FD0D-43FF-BE62-7D1D314329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BE9CEBB3-F97C-4508-8EF8-B1FABE11EC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A16FECA6-5181-455E-9C97-BE98592648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82F70E13-610A-4BD9-BD50-E9E4B62448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07C71077-D02B-4BFF-A92C-19A7CB448D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478B15E9-11AB-402E-AD25-04AFFDA5CE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D29FDFCF-4130-44FF-BD2F-1A4BD6552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9347F90A-6D1D-446F-86CF-CE250A43D6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A17DEAC0-088A-40A5-A5C8-77199A5937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2A5B1795-79FC-4952-8D6D-C0D2B83E94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F6C6873A-9155-490F-AD35-E1C683D4E3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1F421C96-F97E-4EFE-9FA6-E107779BB6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F2A05770-7347-4531-AF63-3937CD87D6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F278E047-1A08-47EE-AE16-E502C4B1E2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A2049E07-2CB9-4A5F-A2FA-80AC9CAC66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45567789-D26E-4331-AC05-27381CE230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E7B3B440-36AC-473C-8052-4ED3396105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5BFB71AB-4F7A-4089-8BA2-F9CC39C582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4DF5EEDD-399C-4A0C-B396-0AE0FC3106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33AFB93E-8551-4ED5-95D1-2E89B34544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022D395F-22C4-4837-B78F-9590945EA5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69E1A61A-8E08-4BE0-A014-724134BA33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EF306A39-A92B-418B-91F7-0305F39DAC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4EF2A10A-C7F9-4F0F-9336-E6C8C6577C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A0230EC4-F96D-420E-87DB-2DD609DB0A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4A63AAA6-5811-494D-84A3-11AC90F02A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37E05FE8-1B46-44EC-A690-E9ED102F16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A5B54EF1-1438-4B52-B6A1-675E246E3F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1D1AB26A-48FE-4779-B126-5638C29126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14409DBD-3E66-40EB-B580-6CD8ACDE59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F22F8BC8-C8CC-4758-8816-E9CD38C4B1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35E29096-24F5-4B86-B2DB-C40876BA19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5174D182-AC8E-4539-9145-2AD16848AA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2AD22E0E-3C66-43B5-BD86-DFE0231579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ABAF9105-6F14-498B-A99B-86B6D1159A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A462A0DE-230B-4A3F-8676-A8EF8A6F49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4BF9EA7E-31FA-4A3A-85FF-D45B0AB0FC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999185CA-BF95-489D-9370-3B6D742670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26D68EFF-CE96-44FE-98B7-ED9F5C31B3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9EDB6177-208B-4F7C-845E-96C15B9FA1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CA303976-1985-4BD3-875A-DB80BF0BCF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140C5BAA-5D52-45D3-9B57-FE41EAC9E1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A5D49ACA-9A20-474E-B366-29518F04C4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64C5CF9F-FBA4-417D-BFC1-CE4630742A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975893B0-5F07-47B5-8A8F-68FAF3D543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46FABD3F-76EA-4765-866D-FB2CEF6819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BBD6C660-7A80-4F24-8B10-8379E00AB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BA3AC05A-FC7B-4C4B-8017-7359CA7957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D659D838-9415-48C7-8AE9-69F9B82B21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4AF0E17F-FE4D-410A-B2E0-17E9427EFD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9F46FF4E-5A30-4F66-BDDE-2F99157745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C38A9203-3FEE-447C-BF8F-D997C82006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A9203C77-BCF8-4EC7-BE5B-536615AC26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36003454-259B-46BF-8747-8B8F0CC0F8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EAC7B813-3164-485E-8CFE-8C2CC06618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431A4CF8-2A87-4FF3-B2FD-5E94C4CB0C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9BF733C1-3FBB-4619-8714-A5320BDD3E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7F0F93F2-BBB2-47C1-ACF4-A7F4AF4E30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9AF317B1-2ECC-4670-AD42-C6BD518F23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A90101ED-BBEB-482F-ADEE-EB0A30ACDE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3D1362C3-4579-464F-9146-741D17062C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B2483862-CD6B-4010-A03A-198C2303CA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754F6F23-EFC1-41E2-B779-BE38050926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FB96B870-A3C2-48A4-A3E8-7D6B585F6A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F0ADF068-EE44-4545-A23F-CD20E8E5B1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77D384E1-A912-499F-AC8C-70868C99B0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57546A66-4D83-4226-87D7-D1CCCFD1F8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85308F4F-0F61-414F-9324-45554EE2B0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73DEE628-C554-47F7-B9FF-25CD2B2B9A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8AD6DE30-8A61-4BF4-A38C-FC0120F923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97464D73-4656-4A4E-83B0-23AFD10D8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14A66B1B-E4B1-41AA-B910-E12715ECBA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7CD5FAAF-F4DC-47F5-88ED-02C60EA229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24CBF3B9-C396-4E21-AD0C-5CCDB6DFC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C7222CCA-6E21-4535-B1E9-79E7813A69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C1868AFA-11EF-43A7-8DE5-C2E7AA2741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B1D9C04B-49B4-4150-AF33-CDD40595E1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DD92F5AC-F4BC-40CA-8756-7445B7B4DF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AF0C7ABB-FAF7-46B6-AB62-9A9EAB0A6A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2640B37D-835A-493D-95DC-B4966570B2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06F1298C-7224-47B0-B218-374E28237E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9AA610A7-CA04-43B0-BDB9-4A9618AF0E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0E6233D6-F3AE-4913-BC3F-64B8830B76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C9178E82-5A6F-4CDF-907B-F122A10793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267B170D-DE11-4120-BC9B-A023C5CA5E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BC3C35CE-2818-470E-A3D7-130151CF9C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BCC8D0DD-B2C1-47E9-A342-99AB2AC83E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3A5C8584-49C7-41DF-B4FA-7BEA2B9C10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E8C2D705-2FE9-45BB-A2D5-392D21F773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7E73A82A-E5E2-4051-AF7A-F4D05BE8E4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EFCCBBFD-202E-403E-BC69-F4C5AABF5D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035C6F05-4017-433D-845D-D21A0FE707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721DBBDE-2B3D-4D2D-B92F-F84E647D7E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D3978E70-A09F-4C52-998B-C141A202D8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4C308BC2-F988-46B6-BDED-8F8DDEF910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6BED5333-E1D9-4BC6-9CF1-C7F9482C27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B8935819-C292-407D-B7AF-164F82B6B3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202DA43D-07CB-431B-A97E-19A752004B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8C464280-328F-4458-BC6C-4EB6B038F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A6B190F3-3271-4A3B-9A6B-B4B9898F9D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66ABFAE6-2A12-453B-8DFC-EB92E35974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93D18D3E-AC99-4783-99AB-5C23AC9260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26629908-8ECC-4E0B-90C4-42EB43182E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5E46C3E8-4E5A-498D-A739-811A0E6E38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4E83FE52-99ED-475B-A93E-3BC9E5A5AC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5F28926A-5926-42B0-BEAE-85BAAF6E4D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7A50B85E-2396-44D5-8343-D3A7CE1FF6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DF5C34D6-F18A-47E3-A743-0376D50585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0E75236C-0A5F-4BFB-A451-EF40FBDCB3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F205E305-3FA8-4794-887D-11DEBD5D88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9CAB7CD9-D833-48F3-9B33-5E1333F3DD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DD20D232-6B1B-4676-AC52-1EBEB9B43D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722124BD-A8AF-4B78-BDD4-A3C1B62201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234BED24-87C8-4D48-B7A8-72F1333586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E7C2836E-A565-4BF1-9E3C-744BA403B8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D36ED19A-43DD-4CB8-A1FF-F6D8918AEA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7D9D94D1-733C-4B8F-B326-EE54EB5C6C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695DFB4F-02EC-4382-A5DC-51549DB2EC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385ED69B-3FE4-456D-8C5B-26B212B39C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C42A155A-3DD0-4B5E-93FD-BB4C087925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8A5566CE-5BC5-4CCE-926A-7F722357C9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511A8D37-BE11-4A3B-A06A-6FBE7D77E0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D35B1760-9094-4C6C-8C3E-537D9F97E5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2299B69D-A47A-4D87-A054-39B123674F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AA4C6768-0701-48F0-951B-8CCD351BFA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583441B0-6C2D-4561-9BDF-CC022D9048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4D53C54B-D6A7-409A-8B45-44332572EA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3CD0E460-9B7A-44A8-AD27-9A15158EAB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39E4DE40-FA4C-41F6-A55A-A55D7C330E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55DF9EDE-18DC-49D4-87EE-E004DF0E2B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B88C0AEE-EB31-4E84-BED1-20660520A7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346CCC76-F6D0-4999-B5AF-1EBEA9D1F2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F3C951D7-31AD-4503-9C21-5573EABD14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47905A16-85D9-42CE-8979-D069D71F8E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351F67F8-5830-4CFE-9F57-0BF3A941F8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D4B73CDE-DD5A-4AEB-88C9-2BDF292EE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A530B470-1BBF-4397-9733-3620C06CD4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71EA0B98-0955-42ED-B331-C6CE02C752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2D8D7F08-E6DF-4198-A049-B1030E357C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976EEAA1-DB7F-4898-AF7D-E59FD19BC1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E60E524C-F967-4AA8-81A5-689FDEA547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8285C874-1EF7-4F14-BE5B-DA4F1D5482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AE0DF267-E476-44AF-992B-7007E0C133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5B8A0AB8-0168-4027-9841-0AC1895467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DEFEA961-10B3-4CC9-BFEA-75BD3D6BAB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D0226AA5-316C-4708-A43C-EDCE85035C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9B619C99-EA23-41B2-B12B-7920E33D7F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100B9798-1821-4706-BC91-620C247175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C9F38854-5AD0-43A2-8507-F32429EF5B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CD30F78B-14F2-410C-BF4A-144BB1C1BE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72B47EA8-D9B6-4F65-AD2A-B7EB4F9AF6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794CE614-8B7A-46CF-B0AD-8345F36E9B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016D4913-2E54-4D6F-9C9E-4C62384DF3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271866EB-2BCA-4124-9C0C-2A587D4DD8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AF620C25-F683-4F0F-A77B-4267762F06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D49BE2BB-0234-4A33-85B0-54B65238C3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07AF9F4F-13F4-4E38-8975-9018C08B6C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17FF50DF-B7BE-4ADF-A656-F4A913AC6D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8F8286E2-28A0-4F15-8485-398B66A328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03A24AFA-2298-4238-B91D-418F6F3B1D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BD561959-7D9F-47DE-8DE8-C1005D8619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D6C73771-707E-4584-BAC1-80FAB659CB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D9A3946A-1146-4722-B94E-B3A3F37E65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55960517-76E5-4519-8512-0D0B256343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E94C0471-2214-4397-A9A0-DDAF302D3D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3EED9A45-1971-4A0A-8E4F-1D1713E956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33C2BF2A-580D-4D4C-8558-B9886D2188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3695F570-D2EE-4938-BED0-7C4F8E5EFA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13FC6162-CA66-405D-9B1F-2D0DBFA953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E13A4678-C18E-4EE3-8C10-3E944E8AC6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CF8A1E49-7BEA-4C3F-9BAB-770D2CA361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A0420EC8-6726-4EFE-B376-D0CFD7BC8A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DB9B79BC-4999-4A02-8734-56C8DBE542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86A097E8-3CCD-472D-81E7-7F9B6F61A5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AFC19EB1-DA88-4491-9E68-6AA36A6ADA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E1B154DA-ACFB-4988-8953-0B5902FDCC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20E3B96E-6368-4159-A119-EF77A79E39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BF2CA771-6E76-4902-A42F-F4C59B048E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83284E97-B6EF-4FB6-9CC6-A6A75FACD0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4C49B3D9-5017-45C7-8AC6-BB546FF5C4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6D7DB761-E103-4477-A80D-051A8EBFDA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B35500DC-9348-4F97-BCC7-2E7F042E34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0AE35BE1-EF6B-4EE0-9B1F-2DB42080E2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54DE40A3-21B8-4529-B2D1-4060C8D7CD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8BEF32CA-5E2B-406C-9FBA-F7D69C0C44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3485A7BB-DAC3-4ED4-9714-1B9BE4ED11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B0CC2267-23A1-404F-B208-2E0AF48EDB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A5FCBB29-63CE-467D-BF9D-2E64DDDF13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58AB1623-E36F-4A19-8AF8-3E5869CBFB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BDAEF04E-B55F-412C-8D91-F2380FD44D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0576AE9F-6F04-46C2-A158-ECDB05F578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A0A1632A-0095-405E-B45E-84266C2022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CEF37C96-AE7F-4EED-91F8-A7BBFE7D62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BDFFF309-CBDC-471A-A211-FB9B4FD927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2196A85C-A2BE-42EA-AD66-69C776BB50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D05E7A00-21EB-4D8C-90E0-5342288A17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EDA14E2E-38CA-41CC-B5FC-88EA66D72A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B3FB1DD9-33EC-4A2F-8173-65BF626845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74471165-D4B1-490C-8423-C0398F34D0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B16A5539-2236-4C9B-A742-FE3D3E51CF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292179A8-1353-42E5-958D-FCB7363880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58D066D2-2811-482B-A32A-7A6260E0DD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90905A72-6724-4732-AC0A-F2ECFB606B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4D25DEBE-8731-4463-93B4-99AD27F662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9D06C682-C9A5-4A76-BA9C-817A240B69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3DFCA015-DAFD-4F25-A489-60E5E77D5A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C9E47D3C-859C-4841-BB80-B8A3EE4CE3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D7225E7C-ABF7-4033-9F3D-9FDC94D8FE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8F3615DB-8FF3-40D2-A126-DAE1AEF31A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D677B8D3-2D80-4D4E-8068-FEFBA24583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29CEA789-9584-4DDB-A493-FA56E8825A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5036ABED-06A9-4FE3-993F-0D70B7E676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DED7D187-FFD6-4327-8AA5-C1383E7A97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C583D515-7760-47D1-B5C2-9FD66CA958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3284870D-5D7F-4AF9-A561-8B4D318488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82656217-D570-4DF3-9820-EB92F44942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D312495A-3131-47C1-8653-DC7EF3A6FA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C735F756-6837-4729-B466-C12680E7FE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2B76459E-178F-4D2E-94A5-345A609F92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1C5EEEB5-F280-4431-9747-AFDE98B1C0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4139D450-EF8E-4A5A-8D94-2A6476A85A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EC73C6AA-88C4-4ADD-94E8-3BBAC20B54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74EDBC6A-95EC-462A-8AEA-97ED5D839B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DCE4452D-1DE9-44B7-881C-09EE6EF80A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B2A011EC-7623-4CA5-986B-20EAC9A2B1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0C3EE281-1841-478A-AB0F-8111934799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149A2593-ECE3-4031-ACD8-983479A522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9688B8FB-DA3E-4B6E-9EF8-7F2D80E276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D17C7DEB-44B4-46CC-81D0-31E8894AD2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DE62E7BC-9203-4E23-8F6A-1045A1EEA7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1A1B3176-107E-4E86-B1CB-543BA99CEE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11B703BC-C25C-4B18-B1A9-4C55531CC9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C924071E-5E5E-4267-BCD2-C79F553837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C0BA777B-E7AF-4C58-8F98-F9C2171470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5A11D193-93A8-4F81-BBEB-76F74696AF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5D691666-2B6A-4BB1-83E4-CE96D39EFB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9BF727E6-211C-42C1-AD07-589B4025DC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C8E2151D-4210-4E40-B3C6-210307DE59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1819CAC1-BC4D-49BF-B762-C27B1AC111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80CE6E0D-12D3-400F-94B2-4AE228963EE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3447DC07-29CD-4CBA-AA56-F85798F8055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527A3833-B13C-49F9-8AAD-CEEC5C31970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99BB28DF-84BF-41E3-A7DB-02DE2E4D5CF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7D21A678-DCC7-445B-A8F5-70C484AC77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D3BF4DD0-DC7D-4F91-A767-880E799D71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1E1ACD86-F18E-45F6-A778-AE1C8C8C844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36CF206B-F124-4B6B-BBFE-424098CDBB3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E25FC2F0-EE63-421D-A7DA-7CD899F9CCA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229E61BF-ED10-4855-BAFB-DE833608EDF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FFD3A9CF-84C9-4B44-816B-63350640482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A279122C-3EFF-4081-BDCF-F80C330CFF5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CC89CE59-7575-400B-B921-8C80F73751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3B92273A-B4C6-4284-B150-A26BAB7577F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97B950F2-3DE6-483A-A06F-97707150AF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DDBFA8CC-CCA3-48FD-981E-9AA7C2DCD8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890D4C82-A5AB-4DB9-9143-EA063FC984F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5E75A925-034E-4ACB-8C00-EBDB00ECE0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F9D1D3E9-6394-4E29-AC64-000A887C1A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00543F40-F314-432A-B2F7-A80ED190A43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ECA55062-1C2B-4FDF-820F-61611346FF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70E70EB6-31E6-4BD8-83C0-AA15EE52705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A159F384-BEDC-4C52-8944-A171CD8DF9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0E22BEED-19DE-4CA9-8CF4-2D592E6DF2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BF6D5682-6807-4D1E-96EF-077FC2043D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50020FEF-1A03-4A44-B2C0-9A57D0749C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45FF2B9A-4E64-4D0F-9B26-56ED71A663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29B392D7-4B79-49FA-B2DA-DD4E4C79E6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22813F82-B547-4201-8A05-231BA97E1C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BE67D0D2-4634-4B08-A962-FF71672BF3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8FC8E2CE-DDF6-476B-B9C2-1C96F07CA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F7993FCC-BA46-4BF0-9F33-07E0EBA006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8513F48B-2410-4381-9995-ECA7BE83D4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A901A087-40A7-4464-8D34-C311635AF3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7E88A928-BA0A-4E6A-8E3C-F775D79478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06F6E8E8-98E9-4742-9DBB-6DA2FC118E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C25F5934-20C3-4699-A3F5-1CD1995260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C6149D9B-BA6E-4B59-854F-FBC3E4B4E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FF872850-F8F2-45D3-89C0-CEE4A3FC01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1BFDB6D4-9FA5-4584-9863-2FE8F150BE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11C45369-181C-4F55-9EFC-A6B79FC38F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75CC18D4-7713-46C5-B167-4B8130D2C7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B6E1F419-AB39-437A-844A-C9DF0D68D6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83559437-830F-4924-B4B0-2C8B2AA146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FCA35A44-436B-4D8A-801B-8C661BEF87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57D3ED5E-1241-4EAF-B7DE-FD6CDD228E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48863C24-3670-434F-A2FD-4FB1E49D51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511E2D10-C8EE-44C3-93BF-6DE9E1AD76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7F4AF939-CBCF-415B-9419-9BE2FD601B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D2417C96-82F9-476D-B481-E5465F9CE4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3CADD297-3B0E-4612-B0BB-0377698A08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3B45DD72-B218-4F42-A2DC-F669B7E3B1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EEAEF951-7D63-4706-BF83-36BF1AC100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0E31D231-AD8C-423B-93B8-17A616EF57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64608C21-A2B0-4CF5-BFFF-76BC423CA0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DDDD746B-9721-4F0D-A55E-E72893AC4E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F10B634D-A6B3-4545-8CB9-13B6C73ABD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FE866318-D736-4175-8C8A-55A02B1E4E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6ACBD0DC-9A3E-46E2-8187-19E4FA8840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2D598621-2BFD-49C0-8D98-7CCD18FD0A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7F69E78D-7E0D-4A3B-BFC0-22DBA305ED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977B129D-8368-4F1A-A223-5AD5930C46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6791D901-4C2F-43AE-A7D1-A507157A60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651B4C4D-10C5-4B3E-8341-222A802B24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42836164-34E6-47E8-ACB5-8CC184EA1F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861F6CC6-924C-4839-8CE6-5F723FD2CA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DEA7F1DC-E30D-4DAA-A4FC-A24A998E5F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7B3F6E36-7797-4F28-B65B-23B4AB707C4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99895BF1-FFFB-417E-81A0-44E0C80A54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84296EAB-5808-4672-9AC7-7D5F56E0ED1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68BFDDEB-AA7C-4AB3-A8FD-C49DFCFCCD7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A64B262A-7B69-47E2-BDCE-C848030D8D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0F3E7BBA-4240-4BE2-9996-9FA3DDBE8C2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7EE01502-79B4-41C8-9753-D70C478D3D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C717735C-DD8D-425B-AC00-77CE9FACCBC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9F7B4B41-A460-4479-8342-FEA1DC4E4E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E98D526A-FF46-49E4-AA45-A4E14AEA70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1FC981B8-1CEA-4FB7-9893-FC9B24573C6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A45766CA-5C01-4418-9B97-A77D2A7A72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3D3E7F27-18D2-4A90-B913-B4F78A30FAD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02104E32-154E-4A9C-BD64-DA5955469A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BD6BA1EE-8357-4EDC-8EB7-20A04872E11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56C4FCD5-BE9F-4AD5-9EB5-E6370E1F6F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C1718A39-21CB-4A2B-A2A4-C979099D46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F2274CF9-2EF1-4C92-B2E5-DB0E62786B7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5B5DB8F3-48F4-4A69-A462-E928ADAE3EA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C3156078-1CA3-41C9-BEC8-3AB1D4E129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480BAE3F-5C3A-46DD-8A1B-0786A914799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FA0DBBE6-D9C7-4D86-9517-EE36FB7B66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43A5B90E-1B59-4267-9E7F-0C5ABBF0D5E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18A8882B-86E7-4D38-9892-EA0B867E932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D26DBB35-13CA-4D69-8FA9-B86D8E3C26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C09B01B6-E81F-4F81-B3BF-6ED9A07F46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91B42B3E-0EE6-4EC1-8FF8-1614E737F5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9B931161-7FA4-404E-89BF-E21060D447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DB92C635-334C-4EAE-BAB7-DAFB27249B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CEA86D31-360C-4CA6-AEFE-F01EEB057E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0B7E00F6-8F3E-489A-842E-629F9FC127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CCB3386C-E521-4808-8298-A29A57B428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976B2148-525B-4095-A2D4-6A157EEB57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20C1C034-2B0F-4DD5-ACA0-11EE17B9BA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19389A72-A971-47BB-874E-70FF61D92D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0DC60995-FF62-4433-B8AB-FD3C534413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60951060-41D2-4582-AF51-42E69FB37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F4AE39E1-FEC1-48BA-8999-4B93C56D63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019B5B4C-1A55-4089-832E-657C4E40E0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87BE1CCE-D427-4887-941A-A85888F238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F70B925E-AAD6-4630-AD2E-AA078E893D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7AA3A988-6346-4854-8A8D-2B26A9A0DB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096A1E78-5C62-4EE2-8A26-5BC5112CC3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8B23210A-4AC7-4AA1-BE93-8EC6003766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7CBB15C6-D953-418C-9A2C-6F30B6BE4B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5EDD5469-0EBE-47F3-A67F-EC32B97171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DCCD2AA4-CC32-4CE6-BC8D-43DF8AF43C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9417340F-66F9-407E-9410-EEF3F97C28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772B63F9-1802-4C1F-A19B-85B8382981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8088F316-4989-48A5-A448-14057991BD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B015E54D-6DDC-4FA3-AE30-BC7FF01A84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FB2D1045-09B6-488C-8801-3CE57DFD06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69846A2C-F12D-4468-B0D0-D4E56BBBC6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1533C39F-5849-4C94-9657-467091AD6E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D66EDCC3-0F56-4079-BE45-EE62863D5C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6B96065A-E73D-4260-A3FE-F682753806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4F0DD2D8-E931-454A-BB2F-C0B55C2128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540924D0-2E9D-452E-A61C-96BC27A486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A834B47B-1C90-4965-BCD2-B040C1D11F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A6170D02-E39E-4EBF-97DD-55C76849D6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6B30FE1E-5EAD-4067-99A5-DE606D843F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16F6E382-5B24-4D2D-A044-89423BF54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E9A24C60-F6AF-4D36-8585-B1B99D8C83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785B5DCD-4C44-4214-8EFF-5401F9CD06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F8BACF54-7FD9-4E25-9105-769B53006A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BF17B6DC-5FE1-4902-BBE5-672111E307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EA46226B-58F0-45EE-8EEF-2FFD491B51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F7C653BB-A189-4919-983D-5E45E8FDD7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6B46762E-4BE2-4708-97F0-AFB8943E2D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BAA43D22-75C3-4AEE-8394-ED77EC3C10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5483512B-E8B1-4D52-B36A-6005B41621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C29D6599-73B2-4DD5-B58B-D1735BE725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7147F7E7-F984-45D2-BBB8-6930C14C23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5DF6B7B0-DEED-47E2-BACF-A8C72CD148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667C3E35-1233-4171-9EB1-C1BBAEC9E1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687F3CC5-532D-4BC3-A468-891B5DCB74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D4D23297-2AD9-419C-8EDD-DDB987F6E9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E99FAFB9-339B-461C-9D3F-604DF9A941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49A2EAB6-E328-4005-8595-B952A15702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D75AAFAA-327A-4FD4-98E5-6CB3B44710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E0DC656B-FF27-4837-96E9-E73F4C8114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A432F7BF-537F-4725-ADC7-CE8A8E5AC6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ABFA901A-CEF2-4EE0-B832-8FF9A0BB60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25375570-1393-40CE-AAA4-8B3C85478F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427F9F81-9383-41BE-8B6D-A6E91F0E48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D61253AD-4ECA-40FC-A754-EA23637B0AB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105B4F33-F5E8-4999-8016-4B9B3EA803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1ECC6BA1-83D1-41AC-A75D-D087DCE388B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5B1C7008-3638-4CB1-876D-FAB856352A2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A64B8FD6-04E2-4174-9ABB-423FB5C291A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F7B0CFF3-A40C-401E-80F9-A27FBE55324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2663F8E8-94B1-4883-90C0-65B3729172A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9C0CDB1F-FA89-43CE-9D02-FEDE3BBA2F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230C012A-C26C-42C0-B9F0-9EABA2F9BC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4905555B-3E91-4B2A-A939-281892FBBB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360F1034-6F4E-482F-AFE0-586ED4C86C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6571A65F-427E-4141-B0B8-6FD7672BD8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6EBDD3B5-92BD-4D49-ABFB-6EE0918BCD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58AF5168-9F3C-4F3A-A2E4-6F029497B5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B2284792-56CA-4DCE-987A-011BB720EE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C6B109A9-043D-4034-BF75-6C0FC815AD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E632BEDE-854C-43B2-BAF4-0EC381727B3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27FDC09D-963D-48D9-9F0B-895F284FC11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5662DB34-76A5-410A-A60B-A54071BE59C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0C31ABC0-987E-40E2-AD37-0C148C865F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B5870258-05E4-42BA-8DB5-4F24DD3F60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01760E31-E0AA-4F3D-A30A-49DDCE0DD26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5753B60A-5351-4C01-AB39-C01F598DF78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02581E50-3EDD-4352-AC1C-E60EEC1C75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3CFB946B-A340-4834-8764-38E701F7B6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C966C733-4A7A-4EB3-AFE0-495218497E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7803E2A1-BC21-4455-9944-E7CD4A65F4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73878E18-705F-46A1-9222-644ABA6006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3014784E-0653-4290-A7CC-ADC5DE07EE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32A1B571-68CB-4008-BB69-3A5B19C5A1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B5809933-81C7-4137-B383-BF530FDD9A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AA1ACB7C-A246-4591-B47F-BD813F329D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33BE2753-EF86-493A-BD91-D5F4A8AE2D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E4AEC83A-A281-4668-8478-0D29C1EB1C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FCA52991-2685-4AA2-96FD-8CB3317EC6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A08148AE-4840-407D-9934-90FBB36C9A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8762150E-5B7D-41E4-89D9-CAE8740907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5A89894F-3A0D-4591-A2A3-418B91BF2B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65B36954-A7F4-4A6F-B77E-404BFE7290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9EA49A2E-187B-43A6-ACE3-481FFCB3F9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74D91959-09FF-465A-B09E-ED3EC02012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B6331E68-7506-410E-A142-8CA5BFF1AD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1789BF06-9A73-4476-B963-A343DD9958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82C2834B-F3AA-474B-85B3-B9F6C0FA27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DE1B9EA9-EC58-4423-B333-AAD8B2BB05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5CD31590-78A4-494E-B821-8F7C827A0C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D5445026-48A8-4C6F-AEBA-E792515B36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945FC3E6-DD52-4ADC-85A9-C159264143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CD30CC53-E5E0-44B0-8E25-2DB7844073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40FF0EDE-C388-4FF6-B1B1-B5F059133A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DE1C0842-D0AC-4E65-92EC-EBB12FA9C3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27ABCD4A-752E-4A43-99E0-C504A4BE4C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2F34046D-CD23-4FE8-B31B-DA6AAE7ADB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9F8CA389-EBEE-46B1-8FD6-A3D4632A29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59FC7252-38ED-42CE-BB34-EE4C60B688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59568822-047C-48A5-A238-7E59AECB3D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9F03883B-2C3C-4BB5-8FC6-7524C8B792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2F92FECE-51A5-4FAB-B0ED-A4B7C8E47A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C02D678D-49C0-4463-BF81-9540350447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8407F8EE-9275-48E3-A3F1-BA7D956185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A6F3EF84-E414-4B72-B4C2-64F9532004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F8B99898-CCFB-45EF-96DF-656958E464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67DEA356-C12C-4964-81CD-247F3EFAB9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B13FA282-B602-40A5-B533-59CE70E775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15FCE8DB-698C-4E3F-B3B6-384C8C733E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6B6F80D4-36E3-4F4A-9F03-717E989F17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4495F374-1C84-4A2A-9D62-3E46CCC8A9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313A32C9-315D-499F-AF34-64ACB8A814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D00A8DF1-3C32-4315-BB66-853669D609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5945648C-138E-4B06-9B0D-94519ED6EC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56D4101E-76E7-4A29-A7D0-0ECE50B51B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05B4D32C-F4DB-4FE1-8F02-3018899EF3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D8297748-7EDB-4ECF-BC1E-BFABBAFE79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72DB25F1-B42F-40A8-905D-21E74FB143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F8DAEBD7-FD7F-462A-A0E4-3C332153DA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9EAA5716-C34E-4C23-864F-B0CE3CEBFB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2A3621CB-4452-4500-8D0A-1554119702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DF91470A-83B4-4664-88E1-8AB240757A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9C953389-A10D-41D0-AF7D-310D9353FE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7CD19239-97CC-44EB-B1E5-66BB53978D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17A2C6D0-6B14-486F-8FC0-5F368AE1AF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871D4C0C-092B-4722-9995-CEBB664677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5416DB94-99AF-4C29-B884-092DD1D0BC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6A12EBE5-3D95-49B9-B033-BA869349D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FBAB671E-63D6-4AA0-803D-1EFC4D996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8B64421E-723B-4B1C-A10E-E66AA29694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277E70AE-5DA3-425A-B95F-0D3ADAFCFB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9B072A7D-2F70-488B-BDE0-0C422DA91A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E30E0EB0-8541-4397-A2A3-2F25DB27C8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46F76F6D-C83F-4069-866B-0794E4AC9C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497961E3-0872-4D32-8941-5E2FDBC826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D2E4A5CC-0EE3-400E-9121-56E106491E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B1599A53-8420-41CE-947B-925AA900BE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F8DFE22A-4F6B-4081-A2B6-42DD96C5F2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BEB88E66-59B3-4D30-AE5C-A5D7BE4237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291344C1-9DF8-476F-8D72-84822B3B0A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34EE1AE5-3784-4C9A-A918-2855BC8DEE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A41FB660-36E6-445D-91F1-193962EC3F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93B1DEC0-BC31-47D5-AF6E-06B75915FC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C5A182A9-16C5-4D00-89C5-685DB6ECD9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046104F7-A71C-4841-9737-30E22581E2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2EB91CA3-6A5A-41A4-A752-774AEB8959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D2066A7E-940D-44A3-8B92-C35C96A46F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77E5790E-0575-411D-94F2-1C96250081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665379AA-5577-4665-B83F-D121F8C215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2BB0E657-348F-4039-8549-AFB710DBA2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4E5E0555-639B-4B7F-A8C1-DB3C93542F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92874E1C-75F5-4ACC-9653-35EBCB5E7D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8DDBEFB0-B616-409A-B1D1-43F143B06A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0A880E0A-5B19-4CA3-81AA-A298B10E48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B0DEE9A4-3517-4755-A200-1F44D1D2A3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D82E88C1-9B4D-4A21-BCDD-C4BFD97096A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2848347F-AC0A-43BD-ADC9-024623EAB21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94ADC4B6-0173-4CF4-A925-D765DA624A8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F0722885-4502-4DC3-9EAE-2D2A39E94C0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1CCE1F00-E06D-40AF-BF24-B31D27800EC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EAB0E9C3-A76A-47A1-9DD7-91E6090019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5EAA6C0F-3D76-41F9-8C30-55DDD887FBF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46E09E40-C1B6-4A1F-93F4-FF8D7CED84D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223A8F8E-458E-405A-A4DE-2521406ACC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04594822-EA72-4CA9-84FF-6566907E3D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549FCDD2-566B-4C09-9C5E-DECD3D92B5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2A8CFB63-54E2-4B29-898D-58A8282D52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0AF25394-3A38-43DC-9737-B2C9EFCCEC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3266F025-B701-4CAF-A185-ED16EA3177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7E2B7BD5-09BC-4231-9CD1-2C4E8A6554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B475CD8E-2732-4B52-940E-886A7C5A0E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F29D7828-FA97-4BB9-82BF-9D31FED465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7715DF65-58A3-4D10-84E1-CA5C31DF1D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61C1573F-A01D-4F1E-A942-252FCD67DE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8963973F-EC14-4776-B143-8C06312DF8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3374A479-6D94-42DD-8E56-229AEC5D69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2FD3F7D1-1546-4C00-B440-981999888E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64831DC0-0CF9-4049-97B1-5F22E6B115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1C68A926-746D-4903-B69E-161895C793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D6CDB86B-6BA1-4A8F-A7C8-6F52EEA628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3544A365-CC3F-4B3C-BC45-6E0B1E8D9C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EC42D087-19CA-4C1D-852C-5AE4B543E5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531FBBE5-BB22-4491-81C8-CA960A5C05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A99616B0-EB56-40E0-BFE6-F3D8DA0405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0FEBA9B7-906A-4C10-9759-3649C2B522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DB5EC6A4-24BE-48EB-AFBC-CF74AFC688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78EB8A00-2F80-44EA-9522-A2D0B3FE94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419474CB-2E74-4755-B937-6C054CD246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BF2490B2-C313-42A5-82CE-3E0E0DEFD1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05832D50-46A0-455D-8262-4E95A7F098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F7C2B583-4421-4646-8C1E-097E4F4AAD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6C1063E3-2C9A-4F3D-915D-BB617180BA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51B37FFD-EE40-4396-89EC-6608CD9DD6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950D8778-D252-4BB1-8EDB-52EBE05823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F598ECF6-8F80-4712-8C99-4F6380BB4E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8A539BD6-45BA-4568-ACA9-A048C98C24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729762BD-CC2C-4595-9AEE-3E15E3B4C0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595D1E82-6F9B-4CE0-8B06-4B9EB99506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19A956A1-B258-49DF-9579-290DC077B5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6DA40978-4491-4A6C-895D-CFB2A7DC11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10EFB980-34AF-4EB2-B51E-0A07D2339A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56459600-7E96-49BC-8BD3-DAFAF2FC7C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49538F9B-A241-4927-93D5-F6A8E8840F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8E458E55-5CA7-4189-B129-8692EB7BD2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B9702EB6-1481-4C80-AFDE-BDC845EDA4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B2F957E0-BD65-4097-A15F-A945CE2EC5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A3EFADAC-1614-497A-A6E6-DFEF576E48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FDC04EA2-ACCD-4673-9727-31A1F98122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34ED2418-3B8A-4E03-BB61-BF9995CFC8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2571CEC2-82CA-4FBE-929C-C008A37C44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F37F8FAB-EC26-4BDA-85F3-FDD2CF0342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DE72A045-47E1-42C9-BE6E-9C42AA1A66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05A219F2-372D-4E5B-A528-3D9B5A2188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EF40BBE5-696E-4A9C-854F-52E61BBF38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C2C54CD4-BF8D-4577-8C61-EC23812D5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012D85B8-F75C-47B1-89FE-0CE2E63364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E136816C-9186-4CDA-9008-2DBF6770C2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09F2EED6-5EBC-4C75-8422-2278E453B7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A5D2E5D8-78B6-4724-96C0-E3216CAA3E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C6B10292-A307-4B63-BD79-1FD67276A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77EBD531-3093-41EA-BCFB-2127A49718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92C7E2EC-43B1-4D4F-AF1B-CA7444B79A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691EC109-F64F-43F1-9F44-F35EC4E529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EB0E9766-D929-4701-AEC0-256F642C12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E5B02E4D-CB06-4B0F-BE44-AB008966AC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87B79966-61B7-445D-AEC4-2CB2ADAE59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63A88DB7-9AAB-4C6A-8258-FE7A23A317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5048AF63-1822-4C82-9B4F-7D9E43E4AA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C343E1D6-3AF1-4B1A-8833-43CEAEDD83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570B3714-0DFD-4B06-B5E5-C59754571A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BDCBAA01-80D3-414B-83CE-D3F85E32F0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983D8BCC-5C43-4DC8-8211-2BA1A69E6D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9076BA53-B898-4753-AED4-411F6F7470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409549B3-9A2C-42C8-8CE8-E422D43694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5D8086D3-6958-4686-9D8A-F8F3874435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6FFB916B-B0B0-4CE2-978E-3BD42A4843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6841E07E-53DD-43B5-BEEF-BC5A141284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6238233A-20AA-431A-9006-59DECF0918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94DACD0F-1D99-4E82-B128-9869A4CB17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3B4950D9-5035-4685-B121-220E883D88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481B4107-CF14-49CC-AEC4-C8180BB9A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E3874777-77FF-40EE-A9BC-DA2077ACB6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08A63C58-B022-4D31-AA19-78A3CA44A7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22F2F62F-4B28-4CCA-BDB7-AADE3E7603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845A239A-2136-4D7E-8AE1-C7A4D552F1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C1F876C0-D919-47C5-BF75-3AD425A1F9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85859A6E-55F0-41CE-8FBB-0062B22298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3C2AC17A-0459-4C87-90E8-FB430D2A5C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D72E71B5-9E45-4BE8-8576-1D22314892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BC2E2444-6BBD-4293-9618-9E45AC9169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D9C3C9CB-C8EE-46BE-87EC-EBA814D94D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39230AC6-3118-47A3-844F-DF04E1F2CE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A7FB243C-880B-41D7-82ED-2A824AAFB2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0012667C-8E32-457F-AE6F-CFFE4BAF03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92C0B3A1-4B91-4926-9546-4B7D3C0D03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C0753C7C-2CF6-4FE8-9FD9-AC51F5A740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025680BC-838E-4373-B3C3-073A3686DE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3F4808A6-3C45-454F-A3DD-2778612217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C5D40901-0E73-48FF-A5E3-3A53C0294E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B40097C3-4FA9-496E-8F00-8D24C6136B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B5B5D03C-FBEA-4601-9813-B38481DF3B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ABF10992-9A89-4A60-A7B7-18B899F346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F18635E1-7662-4925-8BBC-B28C72F36A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077CE999-E279-4268-B10A-4111EB7AFF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11603B71-BC5C-47B0-878A-069E962759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FD6C3BF7-3931-4385-BC2F-30C478F74C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55E86E71-6580-460B-9A53-901F52CE03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E3DFF311-AD54-4FFE-B193-96ECE6F4A7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B239E886-85AC-458D-834B-4A88463AC9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3D6FE095-E36A-4028-8700-306B04FA9F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29D0E60B-8C51-41FE-A5CF-550B7F541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A0608663-B0B6-4AF6-A047-B7F08A6DC1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A5E248D7-5BB5-4C95-AEAF-2DE01315DA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A85185F5-D1D3-4E47-8834-46A3B2607D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7A378D5E-8F2B-4DFB-B2DE-EC20AB7B19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8E530B14-40AB-444A-8D50-21CF4C3D63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42FD20F9-5EBC-4BBE-89A2-AF3D015465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30489F9E-27BD-4C87-9124-86EC30F915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E81957A8-6FEF-4F8C-A637-1926A9D683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E8DFA779-58FC-4E5A-9A6D-CFDD5E4D52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6A14935E-1574-4F19-9B51-B6D79516F1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C6067396-36EE-4050-8F88-D4C95199E4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633EEFCD-9016-4C47-B790-69E6800032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A969195C-36D8-4DB4-8A05-9AEC7C6802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A92146A5-6D49-44B8-999E-5B4C56EB2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D6F96741-F052-483D-9FCE-F8650945FC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7ED360E4-C39F-447A-B3EE-B82EA07955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2747FA1B-2068-475D-9F68-A46D15E6D0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0569D3C2-FD21-4BB4-97F3-989CD2FCAC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0BAB8538-69B8-4010-8C1B-B426E0F9C8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55F327BB-0F7E-4700-A098-4BCDF199E6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ABFB955C-A2DB-4C4F-B46B-593E5E1AFF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6CC6B708-8EA8-443D-85D8-CCDFE58F00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3EAD664A-0405-4FAA-8A5B-0D42BA3EAA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7906AE41-1738-45DA-85C7-C4BD8FAE9B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F97792A5-D5DD-4702-9613-8753D11771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6093899F-81C4-4A9C-AA8B-FA8A1013C1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52E2A6CE-6C56-4E0B-BC6D-7DA66DEE73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96478A03-1905-4428-BD07-D29722E7AB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26306D12-9604-4DDE-A99A-B80F7038D9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D13AD47D-688E-4B79-B88C-17686341AA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FCB80C94-66A5-4459-8AC7-A9728882AA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8770CCFC-ACDD-4CCD-A290-4F84B1F4FF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3CF5CDFE-94B2-4091-91A7-69F84BB9B4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2D95B223-7496-4913-82DF-68DB338528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F2F06087-97E7-4944-A4C7-5A6A805FA0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7AB32FB7-3435-4377-B0A4-C8A94BA756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C2EE8F34-6D15-4241-A19F-9775A1B114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A1D69F62-7EF2-4919-BBE5-924FA88D3A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1923DDC8-638C-4036-B296-91EBCEEED4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E1B598D0-C59F-40BB-9FC6-9B78D5252C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DAFC9A0C-B762-40C6-8CDA-6C689C30EA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0256D157-E22F-4D44-AC34-4B86197447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3C27593E-6453-4AE3-AB48-F9B7D912FF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7B0AC1E8-7D7D-4C6A-8479-C1884CC3B7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76095214-457F-4B91-9C61-294C568A91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F801F648-668B-4420-8E31-54A84AB55B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69219290-B79C-4484-97D9-503F014FC2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B8ED8228-4223-4510-AD65-41C7161375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919C7A13-BD3B-4143-8304-EE5E0351B6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A8F5856C-9D2A-41CF-981E-A5513347BC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ECE4F8C5-D409-4C07-AE10-AF777716E0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9CABCE70-A709-44C1-BEFA-56EFA0B4D0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C1CFB9C1-0C07-40DC-A675-C2B8F5244A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0216EA4A-E281-4D95-8BF0-0DCC6FE3A5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C3CD599A-432F-4A7D-B627-55F9F356AD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F717085F-0E20-47B8-AB43-E932526124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5053CE8F-DDB1-4E46-A668-651D0DD8A5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A4871CC3-D3AF-4267-856D-A34D6E30B1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175A0EC6-4DE6-404F-88AF-7C65A209AD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5943B2E8-0648-4DE0-99F2-E26677B3F8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53A468F6-3439-4368-B56D-6E3E252DAF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5B5268EC-E067-4E40-8AFB-26CDCAF830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3AF798C6-AF0D-40B7-A648-48AB12E8FA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1C9FEB3B-DB42-4100-AA2B-06AB5AC903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D067DC37-0903-4191-84E4-D36D42C00F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96271BFE-CAC9-448A-B04A-C1E3DFD8A8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8FF23AC2-692A-4160-BA4E-62ADD4CE96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B3A5D5AE-C59C-4187-8F9A-B42D6DBFE7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A6C17FEC-1B38-4808-8A09-EE712AEB21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8531FBD6-C1D7-439A-8F09-8C5633DFA3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3FA82B08-E4E2-470F-8604-AF0E4237AE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67102886-394B-43D1-BCDB-B8E71A1ABC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E2897584-80D6-4EC3-AAF9-E62E062806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82ACB0E1-8514-4656-BCE8-BB61422FC0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DC35BAAD-E7DD-400A-9F04-BD39835B44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9425CC38-0FB9-486F-A5CD-A1AAB3B127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23810213-19B9-4BC6-B026-723FFCD209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3EE927C5-E244-4248-A53B-41EC2420D8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E14F9517-4B23-43FC-8AFD-EBB83B19EA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BEBBAC39-B8A2-4D21-BA42-3F5D89036F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716D6755-E93C-468A-88E6-A6EDEC8CB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8F74620E-22EF-4500-AFA1-F0DC255707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850A791F-DF8F-469A-9362-E3A4BBD9D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C045F0CD-E7B2-4548-B8A3-639BC3E6B0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1B0479C3-1B29-4C7B-B20E-CA09B4D6E6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AF185AF6-BE09-401E-B662-C298557D94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70E83555-1089-4157-A955-A81A63600D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7F7B27B4-A88E-43C2-9707-333004516A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35FB7691-8C06-4E89-821C-A4CE82738E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2B2CB219-0EFF-4012-9DE9-F6315A092D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851DB909-57F9-45F2-8F7E-59D4F6185B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9378D9AB-4015-4993-8550-DD3EB62C43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E82AD190-CC37-4273-A2F2-F200A19960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9A7C81EE-8A56-4582-A616-49FA9E474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13C17A90-5104-4A6E-9279-8C995B38BE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62AE6CF5-0CC3-4F33-9181-A72EE144D1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72769E38-500D-40C8-97FF-84F3B43E5B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E846365B-BEBB-4CF7-8E38-CB467FE4D8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5841F599-A35C-42D1-8A90-E5D7DFDF17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090C81F5-E140-4875-9154-144DF5BD05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CB958CEC-BA1B-4BEC-8BB0-ACC1C7E6BE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9ACB8ADD-3D0D-4BF8-90B4-303A1A4417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A9B148A0-19A0-4012-8FA4-57A5452C91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9E720700-A896-4FB9-AF68-6CF7FFEE9D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4B3C6BBE-770A-46F1-A9E8-6266B4FC5C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8BBF8336-26F9-4867-BF9E-5D0382F7C7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F237DA42-E5A5-4862-BFF6-C4D234BE34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E0FA2CF4-E5AB-4810-AE22-DA1007AEC3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832FD060-037C-4FF7-B9F9-3B0FC4DD89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40FFFD53-C272-4518-A8EB-B983CE18FD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7AEFBBB7-C94E-4B79-ADC9-7272396469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04E9A6E1-C1CE-4F9B-BF26-5305B63235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B4F5BD9B-DB98-4B4E-8F07-3ACCF115FC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55D77432-CE2A-453F-B996-B3FA173BB2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24738513-B1C1-41BB-9ED9-B49273907B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8583CDC2-3E0E-4347-838F-3D6B867427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EC13857F-B468-4D48-9024-FF04EB89BE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9D7C0DE2-C1A8-4947-8703-788FEEAAA1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9BFF86F4-4683-4191-9E9E-14F88DA25A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D5E071E8-5334-455B-AEF3-34B7FE083D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46398977-99C0-4B9D-8B46-9EF7850EB3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FB2B977C-A7C3-4516-8786-30E78A2FEA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9AE919AF-44C9-437E-8601-8B5B846990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97083021-5AAC-4B67-92FA-B2A176FC55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E5337B86-DE82-4919-8D59-24C4391F1D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FFBEC685-5EE4-4741-AA8E-153A4B1B53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A4D61B58-4115-42A4-B385-D54F7E3EFE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73FB625F-C999-4257-AB50-3BF8464908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79695DEF-DAAE-4418-8BD9-1DBDA5533A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36CFD85A-A59C-4138-80C1-EB96685601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51F394E3-8664-4B36-B5BC-ECE3993F80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59A4614B-31AE-4F93-8410-9987B49774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3D460633-2A3C-4E21-9489-42A58BF918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76C9EDAC-AA27-46A1-BDE8-71CD5B337F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35994959-DC58-4778-8850-1455134B47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1193070D-A3CA-4D3E-9EBD-55DC9DE4C4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10BDE43D-D4AA-47C7-B911-BEE93321F0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B0A5E47D-E5FE-48DF-96E8-EB69130E00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0DE38459-4909-42A7-9360-B1E3F73657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03D57479-6839-4069-8675-16C0C0301A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CCB70C0E-0463-4053-BB52-5364643DFC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6B34F3FF-32C0-4CC1-BEB2-BDA196C95F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003CD3A0-F2C0-4F3C-8F4A-6A0C56CD76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7AC57A1F-CFFA-46E5-A1D7-9A942B2904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EAF6A314-8BC9-41CC-B03D-AB5099ADFB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293B608E-137F-470C-9C72-10CD4BECD0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00BAE410-F251-4039-8D3B-38AED23F48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08B8C020-EE5B-492F-A61F-FDE7A073DD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C4622038-2FEA-4052-8749-EDC1601270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68EF9FD5-F100-4B6C-94A6-218037DCCA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1A56F907-1E76-4830-96A8-DA3106B7FF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C69FD59B-0190-436A-BD4C-F316B63738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60B8FB5E-204E-4E73-A48B-CADC4DAC71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1F981006-2BDF-4ED7-821B-15D71FAA9F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E6AA542B-559A-460F-9DE3-3852F1CEB3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FE24B5D1-1743-4182-A360-8F45A85442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CF165AD2-CDB3-45C5-BFD0-1D4D565A0E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E743DA7D-7BD1-4855-A81B-606A0FD71C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7DF3C4B9-B540-49C8-A6DB-E54A3F6184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7C970C35-77FA-45AA-918E-5410D48B33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241B7739-B32B-484B-A747-9112EA8130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3530B518-F056-4D71-B6F3-1DD94FA675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3DD30F5A-2C86-4E7A-AC5E-5867FFE210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55A53B4C-E185-4E19-B32E-2C5922ECD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7FA87196-7F40-439F-B2E9-32DF3FC7E3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85219893-AC5B-4695-A75B-C2B3DDFE94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3F8E9FFF-E7E0-42D3-AA77-2009CE8B8B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301FB332-1465-46C7-8E7C-64D474D7FD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8AA97907-34CF-4CF7-8BCA-2E9D476E2D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8D1278E7-929B-423F-A61B-5E9365BB14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762C1C4E-B6E7-4A63-BA8E-18703DDDE7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CC31F530-4389-4AED-A5DF-C57FE9A1A9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D6270C09-0499-47AD-995C-2C5303BA1B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23AF52F7-D84C-492F-B70C-1A52A6D385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88FCB1E0-64E8-4DFE-A2E4-C16FE93B01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4F20D524-F576-4921-93A7-8D26E18339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D40C0233-DD10-44B0-B5C4-A65C2AF6F2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FCA6B579-30EF-4298-96F4-C516BD1886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E49A4F36-614B-41A7-928C-8FBC70C415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3763B5CD-363F-411C-9DE3-750036F6CE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007605E8-1AA2-4926-A596-A55EBE7449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6652BAD1-1A0E-4E11-A27E-2ACDCA4286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E122BC14-39C8-45C8-81CE-4B6B8147EF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B6FCAED3-54AA-42C4-BEB5-1374FA4663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E87E88FD-6204-43A8-817E-155BE2E4A7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1FA87017-B0C7-4AB9-9EDF-58E54A9615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B165BAD5-2FCD-4039-BE45-1221AA8BB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1C08DEEA-32E3-479B-BFAE-944BE19A25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0AC7CB02-515C-4E86-B0C6-201D8A67CA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721F7C68-49AF-4CDC-A081-598E2BEA96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C28E7F46-8593-446B-8FE2-06C836D37A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8D429937-57F1-4B42-833D-488834B68A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31D2FAE0-5032-4F4D-976B-7E7A3D4B76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4802C2F5-0FB5-4109-A140-3726E0E4D6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A9D4C875-8AD1-4355-AA90-BD4478A554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BD1CFF35-DEB1-4803-9B23-9E89626D60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A6F5A9A0-919D-4165-885F-ACAC8E1183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0E345B8C-F264-45EE-B6ED-BAF8BA7D8D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3D1329DD-93FF-4C07-8A58-9B47E14610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9548CDD1-7823-4F48-AD42-AE02F7322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E8D24482-DCEB-4F07-B2D6-52EC0365A3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34716492-3F12-4935-87B2-231BA220A3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043753B3-8F4C-4E75-B0DB-3438E1696D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CA0DFD97-5B8E-480F-B013-BA744BFC14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1D820CE6-3EEC-482E-886E-3D4ABB9778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BDC239FA-E030-4E2D-BF08-DACDD0699E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166CC3BC-5AA8-4F26-893C-744CE7D812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6ED43298-3175-462B-A03B-BD58CF7B92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A1F0A483-5034-4497-A105-E6A3BD6752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967AC08D-C603-4038-8966-1950BCE038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EF430FA2-BF89-4E48-BC3D-2548718198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F772DF44-76CE-4C49-9C05-25FAE0160C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526514AD-0E66-41C2-9FDD-CFBCA199E1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09F38B9D-D3C9-47DC-876F-C4EF0561E5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9E8B3DF8-137D-423D-BF86-DFD82C92D5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1595ED89-E2F3-4D79-98F1-DA550D71D6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3A61215C-B56F-416F-ABB3-E420327C70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40794B18-9A54-4CD2-8972-68AF07892B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3047C37E-BAC8-4EDD-A7A2-A23BE69F85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E3047143-00A8-4A0D-BB4F-831E787ABF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ED23CBA6-2959-4879-95DE-49285FBFFA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175AE486-F799-4800-AAAF-C416CE6235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0DCF2344-D9F3-4A8F-A9B7-3C5FCF02CE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448B414A-0B59-431F-81E5-FC32A41A25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4BDDC18D-702C-411B-824F-A357DCDDCE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CF2AE045-0139-44F0-AEB4-0611DDF86B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52DC3DB0-70A7-4AB7-9268-5DC59FEF90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3E607516-E6DD-44FC-84AB-EA9F520861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73BE5FE2-9FBF-4334-B113-554F277612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4B79810D-7848-40F0-A0C2-213E98BA30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4D212664-3307-419E-904E-6DC869FD16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4D958D5D-7AF0-43ED-AF71-B27A09B794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927E116D-0346-4227-8164-55FBD81A0E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417E8AEE-231B-419D-B607-E22D6D9232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FA6FEB25-8C04-44CC-9291-36B02997B0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34F707AC-1E28-4F54-87BD-A573182229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8DD232AE-DFE9-45D7-B517-B1E381D236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96615346-D8D7-459B-A9CE-822077DED5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7068622B-FF5B-4BF1-8E22-1244539A84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4BC8DF27-1A9A-492B-986B-3E325D67CC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4D1007F7-C584-4E33-8A98-B32DC135CE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74B525FA-0FEC-48FA-BF5E-DAB4FE548A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8B274B50-1D6F-418B-8ADF-6BEECA1428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BEDF3D9A-89D6-4959-9E54-4F46255D05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BE25AD6B-934D-49E5-9CD8-26BA162004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DDAB1A45-9896-4529-B8B9-1DD63BF707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86CD4359-B66D-4D91-BEBE-D3E4B17747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EE734EAC-0A88-4BD4-9EEB-65CFCFC90C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7F25AD2A-5298-4E2B-8FDF-55BA710C72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AB7336F1-0BFE-4E91-906D-8EBB370B1E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C78DD093-8A27-4378-BE4C-E3AE78B14A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63E4F9AA-C94D-4D76-8B1E-8DD9C9EFCA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940F5413-7CFF-43BD-8B0D-8B0F1CEBE9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3425F80E-D670-4DD5-AFE3-6D52169EC0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6ED0FA0B-1718-4741-B330-0075B14157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F40EE446-EEED-4747-B5B8-901C1A4827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A40D56B2-17A2-4E55-B18D-CEF45454A6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368B8205-690F-450D-8F69-A7F31BB160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7D6857B6-ECC0-4CF0-B678-F9B6DCDB9C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25F85B94-CFB5-4B00-A048-B223F2F2F5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B0223F37-256D-4539-A855-D5F80E5902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1A9A5686-8067-4AF0-9179-A944934218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728A4EE2-DB46-4B2B-AC45-2F41FB59FB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E554AFDA-C82E-4306-9C76-C29BAF3A52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0" name="CuadroTexto 3">
          <a:extLst>
            <a:ext uri="{FF2B5EF4-FFF2-40B4-BE49-F238E27FC236}">
              <a16:creationId xmlns:a16="http://schemas.microsoft.com/office/drawing/2014/main" id="{9CE3943E-0EE3-43E2-AE6A-DC889F905E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1" name="CuadroTexto 7">
          <a:extLst>
            <a:ext uri="{FF2B5EF4-FFF2-40B4-BE49-F238E27FC236}">
              <a16:creationId xmlns:a16="http://schemas.microsoft.com/office/drawing/2014/main" id="{180EA106-1F66-48FC-8196-5C3E4118E7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2" name="CuadroTexto 8">
          <a:extLst>
            <a:ext uri="{FF2B5EF4-FFF2-40B4-BE49-F238E27FC236}">
              <a16:creationId xmlns:a16="http://schemas.microsoft.com/office/drawing/2014/main" id="{CA456150-9E53-431C-9C66-FA27625C5C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3" name="CuadroTexto 9">
          <a:extLst>
            <a:ext uri="{FF2B5EF4-FFF2-40B4-BE49-F238E27FC236}">
              <a16:creationId xmlns:a16="http://schemas.microsoft.com/office/drawing/2014/main" id="{F7E60F98-8969-41DB-AF83-FF38EB7AF7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4" name="CuadroTexto 3">
          <a:extLst>
            <a:ext uri="{FF2B5EF4-FFF2-40B4-BE49-F238E27FC236}">
              <a16:creationId xmlns:a16="http://schemas.microsoft.com/office/drawing/2014/main" id="{62CED465-41EB-4A2E-9D5C-D35DF2C1A6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5" name="CuadroTexto 1294">
          <a:extLst>
            <a:ext uri="{FF2B5EF4-FFF2-40B4-BE49-F238E27FC236}">
              <a16:creationId xmlns:a16="http://schemas.microsoft.com/office/drawing/2014/main" id="{8364B119-E3AE-4E80-8C4E-2D4FFAC972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6" name="CuadroTexto 1295">
          <a:extLst>
            <a:ext uri="{FF2B5EF4-FFF2-40B4-BE49-F238E27FC236}">
              <a16:creationId xmlns:a16="http://schemas.microsoft.com/office/drawing/2014/main" id="{75DA8ADF-19B8-457F-9939-0067B09256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7" name="CuadroTexto 1296">
          <a:extLst>
            <a:ext uri="{FF2B5EF4-FFF2-40B4-BE49-F238E27FC236}">
              <a16:creationId xmlns:a16="http://schemas.microsoft.com/office/drawing/2014/main" id="{C1AC8220-E39B-4A1C-9EBF-C0EC114DDD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8" name="CuadroTexto 8">
          <a:extLst>
            <a:ext uri="{FF2B5EF4-FFF2-40B4-BE49-F238E27FC236}">
              <a16:creationId xmlns:a16="http://schemas.microsoft.com/office/drawing/2014/main" id="{A412208B-9CB0-4840-96A8-05AEEC1C18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9" name="CuadroTexto 9">
          <a:extLst>
            <a:ext uri="{FF2B5EF4-FFF2-40B4-BE49-F238E27FC236}">
              <a16:creationId xmlns:a16="http://schemas.microsoft.com/office/drawing/2014/main" id="{CAF811E5-01EB-40B4-A022-BD8799A277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0" name="CuadroTexto 8">
          <a:extLst>
            <a:ext uri="{FF2B5EF4-FFF2-40B4-BE49-F238E27FC236}">
              <a16:creationId xmlns:a16="http://schemas.microsoft.com/office/drawing/2014/main" id="{90209DDE-87BB-44EF-9E75-BCFF2360BD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1" name="CuadroTexto 9">
          <a:extLst>
            <a:ext uri="{FF2B5EF4-FFF2-40B4-BE49-F238E27FC236}">
              <a16:creationId xmlns:a16="http://schemas.microsoft.com/office/drawing/2014/main" id="{48D5A2F5-F745-4711-B43A-A14343ADE9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2" name="CuadroTexto 8">
          <a:extLst>
            <a:ext uri="{FF2B5EF4-FFF2-40B4-BE49-F238E27FC236}">
              <a16:creationId xmlns:a16="http://schemas.microsoft.com/office/drawing/2014/main" id="{EF2B742F-D8E5-453F-82C1-85616CFF42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3" name="CuadroTexto 9">
          <a:extLst>
            <a:ext uri="{FF2B5EF4-FFF2-40B4-BE49-F238E27FC236}">
              <a16:creationId xmlns:a16="http://schemas.microsoft.com/office/drawing/2014/main" id="{7E12EB7D-6A93-4C6F-B6F9-ED7EE3BAD2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4" name="CuadroTexto 1303">
          <a:extLst>
            <a:ext uri="{FF2B5EF4-FFF2-40B4-BE49-F238E27FC236}">
              <a16:creationId xmlns:a16="http://schemas.microsoft.com/office/drawing/2014/main" id="{4AB9CEEA-0FD0-4703-8184-DD2B6CC428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5" name="CuadroTexto 1304">
          <a:extLst>
            <a:ext uri="{FF2B5EF4-FFF2-40B4-BE49-F238E27FC236}">
              <a16:creationId xmlns:a16="http://schemas.microsoft.com/office/drawing/2014/main" id="{DF51E2D0-DF72-4EDC-BBE1-16E9CA63F2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6" name="CuadroTexto 3">
          <a:extLst>
            <a:ext uri="{FF2B5EF4-FFF2-40B4-BE49-F238E27FC236}">
              <a16:creationId xmlns:a16="http://schemas.microsoft.com/office/drawing/2014/main" id="{B7898242-4E18-402B-9014-7372230C1C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7" name="CuadroTexto 7">
          <a:extLst>
            <a:ext uri="{FF2B5EF4-FFF2-40B4-BE49-F238E27FC236}">
              <a16:creationId xmlns:a16="http://schemas.microsoft.com/office/drawing/2014/main" id="{19DE3A03-2D4F-4964-9F9C-75F0342173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8" name="CuadroTexto 8">
          <a:extLst>
            <a:ext uri="{FF2B5EF4-FFF2-40B4-BE49-F238E27FC236}">
              <a16:creationId xmlns:a16="http://schemas.microsoft.com/office/drawing/2014/main" id="{1D03B36A-27B5-4528-BA26-E007F366E3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9" name="CuadroTexto 9">
          <a:extLst>
            <a:ext uri="{FF2B5EF4-FFF2-40B4-BE49-F238E27FC236}">
              <a16:creationId xmlns:a16="http://schemas.microsoft.com/office/drawing/2014/main" id="{19FC8281-838C-4292-BDCD-5AB92E44DF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0" name="CuadroTexto 3">
          <a:extLst>
            <a:ext uri="{FF2B5EF4-FFF2-40B4-BE49-F238E27FC236}">
              <a16:creationId xmlns:a16="http://schemas.microsoft.com/office/drawing/2014/main" id="{702CF75A-81CC-4F78-BB83-773C6D78DC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1" name="CuadroTexto 1310">
          <a:extLst>
            <a:ext uri="{FF2B5EF4-FFF2-40B4-BE49-F238E27FC236}">
              <a16:creationId xmlns:a16="http://schemas.microsoft.com/office/drawing/2014/main" id="{50428A64-EE35-4F5E-9BDE-9D0AD45F50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2" name="CuadroTexto 1311">
          <a:extLst>
            <a:ext uri="{FF2B5EF4-FFF2-40B4-BE49-F238E27FC236}">
              <a16:creationId xmlns:a16="http://schemas.microsoft.com/office/drawing/2014/main" id="{15590D96-2DC8-4867-98B9-55246BB5D4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3" name="CuadroTexto 1312">
          <a:extLst>
            <a:ext uri="{FF2B5EF4-FFF2-40B4-BE49-F238E27FC236}">
              <a16:creationId xmlns:a16="http://schemas.microsoft.com/office/drawing/2014/main" id="{A8E2B1A0-4F06-4C7D-A9EF-7BC770045C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4" name="CuadroTexto 3">
          <a:extLst>
            <a:ext uri="{FF2B5EF4-FFF2-40B4-BE49-F238E27FC236}">
              <a16:creationId xmlns:a16="http://schemas.microsoft.com/office/drawing/2014/main" id="{FA773641-21FC-4459-AA74-1B79D05BA7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5" name="CuadroTexto 7">
          <a:extLst>
            <a:ext uri="{FF2B5EF4-FFF2-40B4-BE49-F238E27FC236}">
              <a16:creationId xmlns:a16="http://schemas.microsoft.com/office/drawing/2014/main" id="{0FD25207-9386-4BF6-872F-2B30DFDD46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6" name="CuadroTexto 8">
          <a:extLst>
            <a:ext uri="{FF2B5EF4-FFF2-40B4-BE49-F238E27FC236}">
              <a16:creationId xmlns:a16="http://schemas.microsoft.com/office/drawing/2014/main" id="{EA8C3626-E7F8-419C-8CFD-697E9A30B4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7" name="CuadroTexto 9">
          <a:extLst>
            <a:ext uri="{FF2B5EF4-FFF2-40B4-BE49-F238E27FC236}">
              <a16:creationId xmlns:a16="http://schemas.microsoft.com/office/drawing/2014/main" id="{BCC366AD-55EC-4948-8AC1-6E27C7A5D9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8" name="CuadroTexto 3">
          <a:extLst>
            <a:ext uri="{FF2B5EF4-FFF2-40B4-BE49-F238E27FC236}">
              <a16:creationId xmlns:a16="http://schemas.microsoft.com/office/drawing/2014/main" id="{F5453D6B-CFCC-436C-B55E-7083E66EA2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9" name="CuadroTexto 1318">
          <a:extLst>
            <a:ext uri="{FF2B5EF4-FFF2-40B4-BE49-F238E27FC236}">
              <a16:creationId xmlns:a16="http://schemas.microsoft.com/office/drawing/2014/main" id="{38F6D2D4-1DF0-4123-ADE9-DF81B49429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0" name="CuadroTexto 1319">
          <a:extLst>
            <a:ext uri="{FF2B5EF4-FFF2-40B4-BE49-F238E27FC236}">
              <a16:creationId xmlns:a16="http://schemas.microsoft.com/office/drawing/2014/main" id="{4F2F20CE-5695-4AFF-A78F-274D89F437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1" name="CuadroTexto 1320">
          <a:extLst>
            <a:ext uri="{FF2B5EF4-FFF2-40B4-BE49-F238E27FC236}">
              <a16:creationId xmlns:a16="http://schemas.microsoft.com/office/drawing/2014/main" id="{01450104-B11A-4BD8-B153-2907183A78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2" name="CuadroTexto 8">
          <a:extLst>
            <a:ext uri="{FF2B5EF4-FFF2-40B4-BE49-F238E27FC236}">
              <a16:creationId xmlns:a16="http://schemas.microsoft.com/office/drawing/2014/main" id="{C2398549-08C1-4BCA-970B-9404F863EA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3" name="CuadroTexto 9">
          <a:extLst>
            <a:ext uri="{FF2B5EF4-FFF2-40B4-BE49-F238E27FC236}">
              <a16:creationId xmlns:a16="http://schemas.microsoft.com/office/drawing/2014/main" id="{1EB17020-6075-452E-9A3B-CC7633F224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4" name="CuadroTexto 8">
          <a:extLst>
            <a:ext uri="{FF2B5EF4-FFF2-40B4-BE49-F238E27FC236}">
              <a16:creationId xmlns:a16="http://schemas.microsoft.com/office/drawing/2014/main" id="{C85955FD-315B-41BB-9B6B-BB64376042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5" name="CuadroTexto 9">
          <a:extLst>
            <a:ext uri="{FF2B5EF4-FFF2-40B4-BE49-F238E27FC236}">
              <a16:creationId xmlns:a16="http://schemas.microsoft.com/office/drawing/2014/main" id="{4EC78A27-2711-464F-A67F-AC41E35234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6" name="CuadroTexto 8">
          <a:extLst>
            <a:ext uri="{FF2B5EF4-FFF2-40B4-BE49-F238E27FC236}">
              <a16:creationId xmlns:a16="http://schemas.microsoft.com/office/drawing/2014/main" id="{88A3C260-62A4-443D-89DA-B9E3949F99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7" name="CuadroTexto 9">
          <a:extLst>
            <a:ext uri="{FF2B5EF4-FFF2-40B4-BE49-F238E27FC236}">
              <a16:creationId xmlns:a16="http://schemas.microsoft.com/office/drawing/2014/main" id="{9418F7DA-0CBC-450F-A063-BBFF3CF464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8" name="CuadroTexto 1327">
          <a:extLst>
            <a:ext uri="{FF2B5EF4-FFF2-40B4-BE49-F238E27FC236}">
              <a16:creationId xmlns:a16="http://schemas.microsoft.com/office/drawing/2014/main" id="{B5EB8A6F-DEAC-47EF-BC8F-10248916A8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9" name="CuadroTexto 1328">
          <a:extLst>
            <a:ext uri="{FF2B5EF4-FFF2-40B4-BE49-F238E27FC236}">
              <a16:creationId xmlns:a16="http://schemas.microsoft.com/office/drawing/2014/main" id="{19DB3FEA-C4E9-4A16-8153-CAD62EBACE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0" name="CuadroTexto 3">
          <a:extLst>
            <a:ext uri="{FF2B5EF4-FFF2-40B4-BE49-F238E27FC236}">
              <a16:creationId xmlns:a16="http://schemas.microsoft.com/office/drawing/2014/main" id="{A3791DDD-1D78-4D1A-B704-013D050381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1" name="CuadroTexto 7">
          <a:extLst>
            <a:ext uri="{FF2B5EF4-FFF2-40B4-BE49-F238E27FC236}">
              <a16:creationId xmlns:a16="http://schemas.microsoft.com/office/drawing/2014/main" id="{BE559F83-F56B-4FC1-A1C3-B2BE4B85B1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2" name="CuadroTexto 8">
          <a:extLst>
            <a:ext uri="{FF2B5EF4-FFF2-40B4-BE49-F238E27FC236}">
              <a16:creationId xmlns:a16="http://schemas.microsoft.com/office/drawing/2014/main" id="{DC7BB401-DC0B-4843-B1F6-47D1741DDB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3" name="CuadroTexto 9">
          <a:extLst>
            <a:ext uri="{FF2B5EF4-FFF2-40B4-BE49-F238E27FC236}">
              <a16:creationId xmlns:a16="http://schemas.microsoft.com/office/drawing/2014/main" id="{4C9AF869-FF26-4814-A983-0E0A67848D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4" name="CuadroTexto 3">
          <a:extLst>
            <a:ext uri="{FF2B5EF4-FFF2-40B4-BE49-F238E27FC236}">
              <a16:creationId xmlns:a16="http://schemas.microsoft.com/office/drawing/2014/main" id="{C76B4F84-EEC2-4B97-837E-9C60668B98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5" name="CuadroTexto 1334">
          <a:extLst>
            <a:ext uri="{FF2B5EF4-FFF2-40B4-BE49-F238E27FC236}">
              <a16:creationId xmlns:a16="http://schemas.microsoft.com/office/drawing/2014/main" id="{0EFF1856-8A7F-4A00-AE7B-4460FC46DC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6" name="CuadroTexto 1335">
          <a:extLst>
            <a:ext uri="{FF2B5EF4-FFF2-40B4-BE49-F238E27FC236}">
              <a16:creationId xmlns:a16="http://schemas.microsoft.com/office/drawing/2014/main" id="{EE357A94-05F0-4C64-93F8-69CBD8E1BE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7" name="CuadroTexto 1336">
          <a:extLst>
            <a:ext uri="{FF2B5EF4-FFF2-40B4-BE49-F238E27FC236}">
              <a16:creationId xmlns:a16="http://schemas.microsoft.com/office/drawing/2014/main" id="{D4ADB142-A308-4A28-A3EE-ECAE2DC48A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8" name="CuadroTexto 8">
          <a:extLst>
            <a:ext uri="{FF2B5EF4-FFF2-40B4-BE49-F238E27FC236}">
              <a16:creationId xmlns:a16="http://schemas.microsoft.com/office/drawing/2014/main" id="{1067043E-A57C-4307-9B94-145B61C9CC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9" name="CuadroTexto 9">
          <a:extLst>
            <a:ext uri="{FF2B5EF4-FFF2-40B4-BE49-F238E27FC236}">
              <a16:creationId xmlns:a16="http://schemas.microsoft.com/office/drawing/2014/main" id="{042ACAE1-40A7-4CF3-87F7-FA8CD7E51A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0" name="CuadroTexto 1339">
          <a:extLst>
            <a:ext uri="{FF2B5EF4-FFF2-40B4-BE49-F238E27FC236}">
              <a16:creationId xmlns:a16="http://schemas.microsoft.com/office/drawing/2014/main" id="{F720F818-779A-47BF-85C4-D36AE10E40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1" name="CuadroTexto 1340">
          <a:extLst>
            <a:ext uri="{FF2B5EF4-FFF2-40B4-BE49-F238E27FC236}">
              <a16:creationId xmlns:a16="http://schemas.microsoft.com/office/drawing/2014/main" id="{53063FD1-1FE6-4E0D-8BBB-86F5D84E8B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2" name="CuadroTexto 8">
          <a:extLst>
            <a:ext uri="{FF2B5EF4-FFF2-40B4-BE49-F238E27FC236}">
              <a16:creationId xmlns:a16="http://schemas.microsoft.com/office/drawing/2014/main" id="{29D6536F-8CF0-4966-98A1-8B06E525A9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3" name="CuadroTexto 9">
          <a:extLst>
            <a:ext uri="{FF2B5EF4-FFF2-40B4-BE49-F238E27FC236}">
              <a16:creationId xmlns:a16="http://schemas.microsoft.com/office/drawing/2014/main" id="{6777126C-4CCF-425C-91A2-DF7DB6FCE7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4" name="CuadroTexto 1343">
          <a:extLst>
            <a:ext uri="{FF2B5EF4-FFF2-40B4-BE49-F238E27FC236}">
              <a16:creationId xmlns:a16="http://schemas.microsoft.com/office/drawing/2014/main" id="{A5D6D885-D5AF-4D1E-8B52-254BF04D52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5" name="CuadroTexto 1344">
          <a:extLst>
            <a:ext uri="{FF2B5EF4-FFF2-40B4-BE49-F238E27FC236}">
              <a16:creationId xmlns:a16="http://schemas.microsoft.com/office/drawing/2014/main" id="{FD35757F-9A66-499B-9E78-12C3CFA014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6" name="CuadroTexto 9">
          <a:extLst>
            <a:ext uri="{FF2B5EF4-FFF2-40B4-BE49-F238E27FC236}">
              <a16:creationId xmlns:a16="http://schemas.microsoft.com/office/drawing/2014/main" id="{AADCD4B3-EE3F-4331-B71C-D64BBF445C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7" name="CuadroTexto 1346">
          <a:extLst>
            <a:ext uri="{FF2B5EF4-FFF2-40B4-BE49-F238E27FC236}">
              <a16:creationId xmlns:a16="http://schemas.microsoft.com/office/drawing/2014/main" id="{F1147429-C0DA-4C88-BC00-99AF75189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8" name="CuadroTexto 9">
          <a:extLst>
            <a:ext uri="{FF2B5EF4-FFF2-40B4-BE49-F238E27FC236}">
              <a16:creationId xmlns:a16="http://schemas.microsoft.com/office/drawing/2014/main" id="{87489225-93F7-4BC1-9BE3-E8B0638D48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9" name="CuadroTexto 9">
          <a:extLst>
            <a:ext uri="{FF2B5EF4-FFF2-40B4-BE49-F238E27FC236}">
              <a16:creationId xmlns:a16="http://schemas.microsoft.com/office/drawing/2014/main" id="{CBD4F84F-A002-46E6-99F6-19CF0755F8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0" name="CuadroTexto 9">
          <a:extLst>
            <a:ext uri="{FF2B5EF4-FFF2-40B4-BE49-F238E27FC236}">
              <a16:creationId xmlns:a16="http://schemas.microsoft.com/office/drawing/2014/main" id="{53463086-8955-462C-B31F-5F3777D5E8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1" name="CuadroTexto 1350">
          <a:extLst>
            <a:ext uri="{FF2B5EF4-FFF2-40B4-BE49-F238E27FC236}">
              <a16:creationId xmlns:a16="http://schemas.microsoft.com/office/drawing/2014/main" id="{C0244403-4933-423D-8042-794E0A588E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2" name="CuadroTexto 9">
          <a:extLst>
            <a:ext uri="{FF2B5EF4-FFF2-40B4-BE49-F238E27FC236}">
              <a16:creationId xmlns:a16="http://schemas.microsoft.com/office/drawing/2014/main" id="{C4DCE3F6-A776-467B-8A75-4979122DA2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3" name="CuadroTexto 1352">
          <a:extLst>
            <a:ext uri="{FF2B5EF4-FFF2-40B4-BE49-F238E27FC236}">
              <a16:creationId xmlns:a16="http://schemas.microsoft.com/office/drawing/2014/main" id="{22DE75DA-84D1-406E-884C-593D411B7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4" name="CuadroTexto 8">
          <a:extLst>
            <a:ext uri="{FF2B5EF4-FFF2-40B4-BE49-F238E27FC236}">
              <a16:creationId xmlns:a16="http://schemas.microsoft.com/office/drawing/2014/main" id="{AE0D6480-7280-4BF3-8B69-1002679A9A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5" name="CuadroTexto 9">
          <a:extLst>
            <a:ext uri="{FF2B5EF4-FFF2-40B4-BE49-F238E27FC236}">
              <a16:creationId xmlns:a16="http://schemas.microsoft.com/office/drawing/2014/main" id="{B532217E-5534-4F79-9A0D-94D0A44876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6" name="CuadroTexto 1355">
          <a:extLst>
            <a:ext uri="{FF2B5EF4-FFF2-40B4-BE49-F238E27FC236}">
              <a16:creationId xmlns:a16="http://schemas.microsoft.com/office/drawing/2014/main" id="{8F8B06C5-B6BC-48CD-ABFD-F703F50F96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7" name="CuadroTexto 1356">
          <a:extLst>
            <a:ext uri="{FF2B5EF4-FFF2-40B4-BE49-F238E27FC236}">
              <a16:creationId xmlns:a16="http://schemas.microsoft.com/office/drawing/2014/main" id="{254FA63B-A8F6-4C96-A5AA-AD48051CBC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8" name="CuadroTexto 8">
          <a:extLst>
            <a:ext uri="{FF2B5EF4-FFF2-40B4-BE49-F238E27FC236}">
              <a16:creationId xmlns:a16="http://schemas.microsoft.com/office/drawing/2014/main" id="{CE9D6C88-4F70-4DE2-9805-8C8244EC9E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9" name="CuadroTexto 9">
          <a:extLst>
            <a:ext uri="{FF2B5EF4-FFF2-40B4-BE49-F238E27FC236}">
              <a16:creationId xmlns:a16="http://schemas.microsoft.com/office/drawing/2014/main" id="{2B9AC532-6ACA-4D3D-A9F2-DDD885B4A8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0" name="CuadroTexto 1359">
          <a:extLst>
            <a:ext uri="{FF2B5EF4-FFF2-40B4-BE49-F238E27FC236}">
              <a16:creationId xmlns:a16="http://schemas.microsoft.com/office/drawing/2014/main" id="{233E90EC-AEBE-479E-8CB4-24340C826A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1" name="CuadroTexto 1360">
          <a:extLst>
            <a:ext uri="{FF2B5EF4-FFF2-40B4-BE49-F238E27FC236}">
              <a16:creationId xmlns:a16="http://schemas.microsoft.com/office/drawing/2014/main" id="{E272E041-1DC8-4A98-9C85-63124123DC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2" name="CuadroTexto 3">
          <a:extLst>
            <a:ext uri="{FF2B5EF4-FFF2-40B4-BE49-F238E27FC236}">
              <a16:creationId xmlns:a16="http://schemas.microsoft.com/office/drawing/2014/main" id="{AC3230BD-DE5A-4D5C-BCB9-4F0EF1FAA4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3" name="CuadroTexto 7">
          <a:extLst>
            <a:ext uri="{FF2B5EF4-FFF2-40B4-BE49-F238E27FC236}">
              <a16:creationId xmlns:a16="http://schemas.microsoft.com/office/drawing/2014/main" id="{1E634790-44F7-4B65-B89A-994BC25706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4" name="CuadroTexto 8">
          <a:extLst>
            <a:ext uri="{FF2B5EF4-FFF2-40B4-BE49-F238E27FC236}">
              <a16:creationId xmlns:a16="http://schemas.microsoft.com/office/drawing/2014/main" id="{0C6FBB94-48BA-4858-A3F7-6CB8E65154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5" name="CuadroTexto 9">
          <a:extLst>
            <a:ext uri="{FF2B5EF4-FFF2-40B4-BE49-F238E27FC236}">
              <a16:creationId xmlns:a16="http://schemas.microsoft.com/office/drawing/2014/main" id="{417118E4-3171-46E7-8CE6-46FFB0DD79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6" name="CuadroTexto 3">
          <a:extLst>
            <a:ext uri="{FF2B5EF4-FFF2-40B4-BE49-F238E27FC236}">
              <a16:creationId xmlns:a16="http://schemas.microsoft.com/office/drawing/2014/main" id="{2949FA8F-0732-4DA9-8B54-68156DD816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7" name="CuadroTexto 1366">
          <a:extLst>
            <a:ext uri="{FF2B5EF4-FFF2-40B4-BE49-F238E27FC236}">
              <a16:creationId xmlns:a16="http://schemas.microsoft.com/office/drawing/2014/main" id="{1114AF0D-7D32-4368-B186-EC533AE5D0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8" name="CuadroTexto 1367">
          <a:extLst>
            <a:ext uri="{FF2B5EF4-FFF2-40B4-BE49-F238E27FC236}">
              <a16:creationId xmlns:a16="http://schemas.microsoft.com/office/drawing/2014/main" id="{42641588-F54F-421E-98A7-6E04E810E1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9" name="CuadroTexto 1368">
          <a:extLst>
            <a:ext uri="{FF2B5EF4-FFF2-40B4-BE49-F238E27FC236}">
              <a16:creationId xmlns:a16="http://schemas.microsoft.com/office/drawing/2014/main" id="{13ABE0F9-6C72-4EFD-B6CA-83D5F93DED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0" name="CuadroTexto 8">
          <a:extLst>
            <a:ext uri="{FF2B5EF4-FFF2-40B4-BE49-F238E27FC236}">
              <a16:creationId xmlns:a16="http://schemas.microsoft.com/office/drawing/2014/main" id="{0C885C20-9170-46E6-99DE-591D520306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1" name="CuadroTexto 9">
          <a:extLst>
            <a:ext uri="{FF2B5EF4-FFF2-40B4-BE49-F238E27FC236}">
              <a16:creationId xmlns:a16="http://schemas.microsoft.com/office/drawing/2014/main" id="{584C8E60-963C-4FE9-8E8D-B27E949BC2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2" name="CuadroTexto 8">
          <a:extLst>
            <a:ext uri="{FF2B5EF4-FFF2-40B4-BE49-F238E27FC236}">
              <a16:creationId xmlns:a16="http://schemas.microsoft.com/office/drawing/2014/main" id="{2BC2C7F1-306E-4D3B-A7A0-3EA2CF4059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3" name="CuadroTexto 9">
          <a:extLst>
            <a:ext uri="{FF2B5EF4-FFF2-40B4-BE49-F238E27FC236}">
              <a16:creationId xmlns:a16="http://schemas.microsoft.com/office/drawing/2014/main" id="{C740A0F2-7224-444F-A6D2-EF6DA904EF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4" name="CuadroTexto 8">
          <a:extLst>
            <a:ext uri="{FF2B5EF4-FFF2-40B4-BE49-F238E27FC236}">
              <a16:creationId xmlns:a16="http://schemas.microsoft.com/office/drawing/2014/main" id="{09FA6B6E-B85F-4669-B9A2-295DEEAEA9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5" name="CuadroTexto 9">
          <a:extLst>
            <a:ext uri="{FF2B5EF4-FFF2-40B4-BE49-F238E27FC236}">
              <a16:creationId xmlns:a16="http://schemas.microsoft.com/office/drawing/2014/main" id="{470FF353-7017-4753-96C6-B8778A3C28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6" name="CuadroTexto 1375">
          <a:extLst>
            <a:ext uri="{FF2B5EF4-FFF2-40B4-BE49-F238E27FC236}">
              <a16:creationId xmlns:a16="http://schemas.microsoft.com/office/drawing/2014/main" id="{DD6B9D15-4006-4FB8-9EA8-FCA8B00CCF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7" name="CuadroTexto 1376">
          <a:extLst>
            <a:ext uri="{FF2B5EF4-FFF2-40B4-BE49-F238E27FC236}">
              <a16:creationId xmlns:a16="http://schemas.microsoft.com/office/drawing/2014/main" id="{E4CFC555-E381-465B-A787-8C16B60FE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8" name="CuadroTexto 3">
          <a:extLst>
            <a:ext uri="{FF2B5EF4-FFF2-40B4-BE49-F238E27FC236}">
              <a16:creationId xmlns:a16="http://schemas.microsoft.com/office/drawing/2014/main" id="{68735CC9-E1E0-445E-9939-CE0D97F40E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9" name="CuadroTexto 7">
          <a:extLst>
            <a:ext uri="{FF2B5EF4-FFF2-40B4-BE49-F238E27FC236}">
              <a16:creationId xmlns:a16="http://schemas.microsoft.com/office/drawing/2014/main" id="{DDEB5481-BAD6-44C6-9EC3-B10DEF0584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0" name="CuadroTexto 8">
          <a:extLst>
            <a:ext uri="{FF2B5EF4-FFF2-40B4-BE49-F238E27FC236}">
              <a16:creationId xmlns:a16="http://schemas.microsoft.com/office/drawing/2014/main" id="{3F0CC8F1-34F9-4760-9C7B-B91C41CAD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1" name="CuadroTexto 9">
          <a:extLst>
            <a:ext uri="{FF2B5EF4-FFF2-40B4-BE49-F238E27FC236}">
              <a16:creationId xmlns:a16="http://schemas.microsoft.com/office/drawing/2014/main" id="{25A28E65-36FB-4DAB-A108-9605815F12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2" name="CuadroTexto 3">
          <a:extLst>
            <a:ext uri="{FF2B5EF4-FFF2-40B4-BE49-F238E27FC236}">
              <a16:creationId xmlns:a16="http://schemas.microsoft.com/office/drawing/2014/main" id="{02B809FF-12B0-4532-A7E5-4BFB986AB1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3" name="CuadroTexto 1382">
          <a:extLst>
            <a:ext uri="{FF2B5EF4-FFF2-40B4-BE49-F238E27FC236}">
              <a16:creationId xmlns:a16="http://schemas.microsoft.com/office/drawing/2014/main" id="{5C42C57E-CF67-46E5-B4DB-F44CBE9272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4" name="CuadroTexto 1383">
          <a:extLst>
            <a:ext uri="{FF2B5EF4-FFF2-40B4-BE49-F238E27FC236}">
              <a16:creationId xmlns:a16="http://schemas.microsoft.com/office/drawing/2014/main" id="{0B34B948-A067-473D-9BAD-B18FA7420B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5" name="CuadroTexto 1384">
          <a:extLst>
            <a:ext uri="{FF2B5EF4-FFF2-40B4-BE49-F238E27FC236}">
              <a16:creationId xmlns:a16="http://schemas.microsoft.com/office/drawing/2014/main" id="{043E0B49-E80D-412E-80D3-8E9C9BA7F9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6" name="CuadroTexto 3">
          <a:extLst>
            <a:ext uri="{FF2B5EF4-FFF2-40B4-BE49-F238E27FC236}">
              <a16:creationId xmlns:a16="http://schemas.microsoft.com/office/drawing/2014/main" id="{3C9C6621-6F38-4960-960B-EAA2956BF6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7" name="CuadroTexto 7">
          <a:extLst>
            <a:ext uri="{FF2B5EF4-FFF2-40B4-BE49-F238E27FC236}">
              <a16:creationId xmlns:a16="http://schemas.microsoft.com/office/drawing/2014/main" id="{565AF907-936C-4646-B256-556E667678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8" name="CuadroTexto 8">
          <a:extLst>
            <a:ext uri="{FF2B5EF4-FFF2-40B4-BE49-F238E27FC236}">
              <a16:creationId xmlns:a16="http://schemas.microsoft.com/office/drawing/2014/main" id="{46C3A8A9-D413-429E-91F2-D972DFDF0C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9" name="CuadroTexto 9">
          <a:extLst>
            <a:ext uri="{FF2B5EF4-FFF2-40B4-BE49-F238E27FC236}">
              <a16:creationId xmlns:a16="http://schemas.microsoft.com/office/drawing/2014/main" id="{4F8B72DC-BBC7-4939-B51A-1E29522AF2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0" name="CuadroTexto 3">
          <a:extLst>
            <a:ext uri="{FF2B5EF4-FFF2-40B4-BE49-F238E27FC236}">
              <a16:creationId xmlns:a16="http://schemas.microsoft.com/office/drawing/2014/main" id="{62C31BC7-90D8-44B2-8500-51530AE894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1" name="CuadroTexto 1390">
          <a:extLst>
            <a:ext uri="{FF2B5EF4-FFF2-40B4-BE49-F238E27FC236}">
              <a16:creationId xmlns:a16="http://schemas.microsoft.com/office/drawing/2014/main" id="{92244902-0B24-4785-B48B-B18B4D8350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2" name="CuadroTexto 1391">
          <a:extLst>
            <a:ext uri="{FF2B5EF4-FFF2-40B4-BE49-F238E27FC236}">
              <a16:creationId xmlns:a16="http://schemas.microsoft.com/office/drawing/2014/main" id="{D450F26F-928D-4256-A9B7-5061E20639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3" name="CuadroTexto 1392">
          <a:extLst>
            <a:ext uri="{FF2B5EF4-FFF2-40B4-BE49-F238E27FC236}">
              <a16:creationId xmlns:a16="http://schemas.microsoft.com/office/drawing/2014/main" id="{025680B2-1E5B-48E6-A078-2567A3AE17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4" name="CuadroTexto 8">
          <a:extLst>
            <a:ext uri="{FF2B5EF4-FFF2-40B4-BE49-F238E27FC236}">
              <a16:creationId xmlns:a16="http://schemas.microsoft.com/office/drawing/2014/main" id="{198E42DA-335E-461B-89D8-4E4723DA5C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5" name="CuadroTexto 9">
          <a:extLst>
            <a:ext uri="{FF2B5EF4-FFF2-40B4-BE49-F238E27FC236}">
              <a16:creationId xmlns:a16="http://schemas.microsoft.com/office/drawing/2014/main" id="{3F32C48B-DD37-4C73-9E99-E232CE924B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6" name="CuadroTexto 8">
          <a:extLst>
            <a:ext uri="{FF2B5EF4-FFF2-40B4-BE49-F238E27FC236}">
              <a16:creationId xmlns:a16="http://schemas.microsoft.com/office/drawing/2014/main" id="{5D6D2130-EFA9-40C9-99EB-7DFBAFCD1E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7" name="CuadroTexto 9">
          <a:extLst>
            <a:ext uri="{FF2B5EF4-FFF2-40B4-BE49-F238E27FC236}">
              <a16:creationId xmlns:a16="http://schemas.microsoft.com/office/drawing/2014/main" id="{92FDA593-34CB-4A46-B110-39E2CC63E4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8" name="CuadroTexto 8">
          <a:extLst>
            <a:ext uri="{FF2B5EF4-FFF2-40B4-BE49-F238E27FC236}">
              <a16:creationId xmlns:a16="http://schemas.microsoft.com/office/drawing/2014/main" id="{1A6F3E4A-B6F3-484F-8962-C9FDFE49B1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9" name="CuadroTexto 9">
          <a:extLst>
            <a:ext uri="{FF2B5EF4-FFF2-40B4-BE49-F238E27FC236}">
              <a16:creationId xmlns:a16="http://schemas.microsoft.com/office/drawing/2014/main" id="{5550DA02-4AEB-4D91-9E0B-7D450161AB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0" name="CuadroTexto 1399">
          <a:extLst>
            <a:ext uri="{FF2B5EF4-FFF2-40B4-BE49-F238E27FC236}">
              <a16:creationId xmlns:a16="http://schemas.microsoft.com/office/drawing/2014/main" id="{C2A51537-8BE0-40D7-8836-218649B159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1" name="CuadroTexto 1400">
          <a:extLst>
            <a:ext uri="{FF2B5EF4-FFF2-40B4-BE49-F238E27FC236}">
              <a16:creationId xmlns:a16="http://schemas.microsoft.com/office/drawing/2014/main" id="{0120A997-0713-4EF7-AA41-C6CED4B1AE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2" name="CuadroTexto 3">
          <a:extLst>
            <a:ext uri="{FF2B5EF4-FFF2-40B4-BE49-F238E27FC236}">
              <a16:creationId xmlns:a16="http://schemas.microsoft.com/office/drawing/2014/main" id="{E7CAAFE7-E905-4EF4-8770-8BFBD84371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3" name="CuadroTexto 7">
          <a:extLst>
            <a:ext uri="{FF2B5EF4-FFF2-40B4-BE49-F238E27FC236}">
              <a16:creationId xmlns:a16="http://schemas.microsoft.com/office/drawing/2014/main" id="{9442CCAC-1988-426D-8A31-4A0B275C60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4" name="CuadroTexto 8">
          <a:extLst>
            <a:ext uri="{FF2B5EF4-FFF2-40B4-BE49-F238E27FC236}">
              <a16:creationId xmlns:a16="http://schemas.microsoft.com/office/drawing/2014/main" id="{D1A6F097-DF5A-45D3-B24D-38E6D96F9C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5" name="CuadroTexto 9">
          <a:extLst>
            <a:ext uri="{FF2B5EF4-FFF2-40B4-BE49-F238E27FC236}">
              <a16:creationId xmlns:a16="http://schemas.microsoft.com/office/drawing/2014/main" id="{EBDCC5F0-FADA-4E3E-9AEC-86EBD4BBB7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6" name="CuadroTexto 3">
          <a:extLst>
            <a:ext uri="{FF2B5EF4-FFF2-40B4-BE49-F238E27FC236}">
              <a16:creationId xmlns:a16="http://schemas.microsoft.com/office/drawing/2014/main" id="{7588AFD9-CBE8-4C5C-BBFB-C814573911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7" name="CuadroTexto 1406">
          <a:extLst>
            <a:ext uri="{FF2B5EF4-FFF2-40B4-BE49-F238E27FC236}">
              <a16:creationId xmlns:a16="http://schemas.microsoft.com/office/drawing/2014/main" id="{5903DE8B-7D1C-445E-B426-17F42FC1C9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8" name="CuadroTexto 1407">
          <a:extLst>
            <a:ext uri="{FF2B5EF4-FFF2-40B4-BE49-F238E27FC236}">
              <a16:creationId xmlns:a16="http://schemas.microsoft.com/office/drawing/2014/main" id="{5C471B57-5799-489F-B984-7DF2D9FF5F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9" name="CuadroTexto 1408">
          <a:extLst>
            <a:ext uri="{FF2B5EF4-FFF2-40B4-BE49-F238E27FC236}">
              <a16:creationId xmlns:a16="http://schemas.microsoft.com/office/drawing/2014/main" id="{E82B0E0A-A4EC-4281-BBFE-E65B07C0AD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0" name="CuadroTexto 8">
          <a:extLst>
            <a:ext uri="{FF2B5EF4-FFF2-40B4-BE49-F238E27FC236}">
              <a16:creationId xmlns:a16="http://schemas.microsoft.com/office/drawing/2014/main" id="{ABA59E8D-C0DF-4426-987B-3FD8056B36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1" name="CuadroTexto 9">
          <a:extLst>
            <a:ext uri="{FF2B5EF4-FFF2-40B4-BE49-F238E27FC236}">
              <a16:creationId xmlns:a16="http://schemas.microsoft.com/office/drawing/2014/main" id="{0064A154-24AD-4A73-B6E2-2681DA2163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2" name="CuadroTexto 1411">
          <a:extLst>
            <a:ext uri="{FF2B5EF4-FFF2-40B4-BE49-F238E27FC236}">
              <a16:creationId xmlns:a16="http://schemas.microsoft.com/office/drawing/2014/main" id="{B3E0DEE8-436E-4156-AB8C-CED40795CD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3" name="CuadroTexto 1412">
          <a:extLst>
            <a:ext uri="{FF2B5EF4-FFF2-40B4-BE49-F238E27FC236}">
              <a16:creationId xmlns:a16="http://schemas.microsoft.com/office/drawing/2014/main" id="{ED4AE42E-BEAC-4226-97A6-F352BE3E9D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4" name="CuadroTexto 8">
          <a:extLst>
            <a:ext uri="{FF2B5EF4-FFF2-40B4-BE49-F238E27FC236}">
              <a16:creationId xmlns:a16="http://schemas.microsoft.com/office/drawing/2014/main" id="{A4264E01-EE40-4BF7-A04D-072132F354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5" name="CuadroTexto 9">
          <a:extLst>
            <a:ext uri="{FF2B5EF4-FFF2-40B4-BE49-F238E27FC236}">
              <a16:creationId xmlns:a16="http://schemas.microsoft.com/office/drawing/2014/main" id="{41A8FD3F-AA30-44C8-A340-AC64866805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6" name="CuadroTexto 1415">
          <a:extLst>
            <a:ext uri="{FF2B5EF4-FFF2-40B4-BE49-F238E27FC236}">
              <a16:creationId xmlns:a16="http://schemas.microsoft.com/office/drawing/2014/main" id="{0B6CEEBE-33C9-4E85-9AE4-E97EBF273F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7" name="CuadroTexto 1416">
          <a:extLst>
            <a:ext uri="{FF2B5EF4-FFF2-40B4-BE49-F238E27FC236}">
              <a16:creationId xmlns:a16="http://schemas.microsoft.com/office/drawing/2014/main" id="{68B4966A-FB1F-4C79-AF06-169D7281E0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8" name="CuadroTexto 9">
          <a:extLst>
            <a:ext uri="{FF2B5EF4-FFF2-40B4-BE49-F238E27FC236}">
              <a16:creationId xmlns:a16="http://schemas.microsoft.com/office/drawing/2014/main" id="{CF72E7FA-0F59-4FF8-86DD-4C4A521927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9" name="CuadroTexto 1418">
          <a:extLst>
            <a:ext uri="{FF2B5EF4-FFF2-40B4-BE49-F238E27FC236}">
              <a16:creationId xmlns:a16="http://schemas.microsoft.com/office/drawing/2014/main" id="{3048113B-AD45-4DBC-B24E-078405E156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0" name="CuadroTexto 9">
          <a:extLst>
            <a:ext uri="{FF2B5EF4-FFF2-40B4-BE49-F238E27FC236}">
              <a16:creationId xmlns:a16="http://schemas.microsoft.com/office/drawing/2014/main" id="{B3FD10C7-8D31-4F45-9318-90DFBE11D4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1" name="CuadroTexto 9">
          <a:extLst>
            <a:ext uri="{FF2B5EF4-FFF2-40B4-BE49-F238E27FC236}">
              <a16:creationId xmlns:a16="http://schemas.microsoft.com/office/drawing/2014/main" id="{3EABA90B-8A0F-4835-ACA9-A4092D5552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2" name="CuadroTexto 9">
          <a:extLst>
            <a:ext uri="{FF2B5EF4-FFF2-40B4-BE49-F238E27FC236}">
              <a16:creationId xmlns:a16="http://schemas.microsoft.com/office/drawing/2014/main" id="{8B287F90-102C-4136-8C46-6300774A9F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3" name="CuadroTexto 1422">
          <a:extLst>
            <a:ext uri="{FF2B5EF4-FFF2-40B4-BE49-F238E27FC236}">
              <a16:creationId xmlns:a16="http://schemas.microsoft.com/office/drawing/2014/main" id="{22E6CDCA-8E46-4577-9EC9-FE8B77646C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4" name="CuadroTexto 9">
          <a:extLst>
            <a:ext uri="{FF2B5EF4-FFF2-40B4-BE49-F238E27FC236}">
              <a16:creationId xmlns:a16="http://schemas.microsoft.com/office/drawing/2014/main" id="{DD8678AA-BC75-48CB-BF6F-7501D079C8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5" name="CuadroTexto 1424">
          <a:extLst>
            <a:ext uri="{FF2B5EF4-FFF2-40B4-BE49-F238E27FC236}">
              <a16:creationId xmlns:a16="http://schemas.microsoft.com/office/drawing/2014/main" id="{D63F0F4C-C428-4D49-AE70-4A39DDD4DF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6" name="CuadroTexto 8">
          <a:extLst>
            <a:ext uri="{FF2B5EF4-FFF2-40B4-BE49-F238E27FC236}">
              <a16:creationId xmlns:a16="http://schemas.microsoft.com/office/drawing/2014/main" id="{1F8F90CD-9DDB-4A2E-B42C-58B12AA384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7" name="CuadroTexto 9">
          <a:extLst>
            <a:ext uri="{FF2B5EF4-FFF2-40B4-BE49-F238E27FC236}">
              <a16:creationId xmlns:a16="http://schemas.microsoft.com/office/drawing/2014/main" id="{E6A099F3-FABD-4A7C-A84F-056727D6E2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8" name="CuadroTexto 1427">
          <a:extLst>
            <a:ext uri="{FF2B5EF4-FFF2-40B4-BE49-F238E27FC236}">
              <a16:creationId xmlns:a16="http://schemas.microsoft.com/office/drawing/2014/main" id="{378E68F9-C133-4427-9A47-E36C11F983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9" name="CuadroTexto 1428">
          <a:extLst>
            <a:ext uri="{FF2B5EF4-FFF2-40B4-BE49-F238E27FC236}">
              <a16:creationId xmlns:a16="http://schemas.microsoft.com/office/drawing/2014/main" id="{E634ACED-4E85-4FE8-9B1E-F887F9563F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0" name="CuadroTexto 8">
          <a:extLst>
            <a:ext uri="{FF2B5EF4-FFF2-40B4-BE49-F238E27FC236}">
              <a16:creationId xmlns:a16="http://schemas.microsoft.com/office/drawing/2014/main" id="{3D2995E4-9FFC-49DD-A95F-4BE1B1163E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1" name="CuadroTexto 9">
          <a:extLst>
            <a:ext uri="{FF2B5EF4-FFF2-40B4-BE49-F238E27FC236}">
              <a16:creationId xmlns:a16="http://schemas.microsoft.com/office/drawing/2014/main" id="{198BDE6C-6911-4F91-9E37-8FF7206CD1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2" name="CuadroTexto 1431">
          <a:extLst>
            <a:ext uri="{FF2B5EF4-FFF2-40B4-BE49-F238E27FC236}">
              <a16:creationId xmlns:a16="http://schemas.microsoft.com/office/drawing/2014/main" id="{72A19FE6-7946-4D5A-9572-1C013ACD88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3" name="CuadroTexto 1432">
          <a:extLst>
            <a:ext uri="{FF2B5EF4-FFF2-40B4-BE49-F238E27FC236}">
              <a16:creationId xmlns:a16="http://schemas.microsoft.com/office/drawing/2014/main" id="{0C381EA9-B4C8-4105-A973-519CBD96D0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2C5A-FD10-48D3-B7C0-1FB20D14709B}">
  <sheetPr>
    <tabColor rgb="FFCCCCFF"/>
  </sheetPr>
  <dimension ref="A1:J122"/>
  <sheetViews>
    <sheetView tabSelected="1" zoomScale="76" zoomScaleNormal="76" workbookViewId="0">
      <selection activeCell="A18" sqref="A18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</cols>
  <sheetData>
    <row r="1" spans="1:10" ht="20.25" x14ac:dyDescent="0.3">
      <c r="A1" s="86" t="s">
        <v>189</v>
      </c>
      <c r="B1" s="87"/>
      <c r="C1" s="87"/>
      <c r="D1" s="87"/>
      <c r="E1" s="87"/>
      <c r="F1" s="87"/>
      <c r="G1" s="87"/>
      <c r="H1" s="87"/>
    </row>
    <row r="2" spans="1:10" ht="21" x14ac:dyDescent="0.35">
      <c r="A2" s="88" t="s">
        <v>188</v>
      </c>
      <c r="B2" s="71"/>
      <c r="C2" s="71"/>
      <c r="D2" s="71"/>
      <c r="E2" s="71"/>
      <c r="F2" s="71"/>
      <c r="G2" s="71"/>
      <c r="H2" s="71"/>
    </row>
    <row r="3" spans="1:10" ht="20.25" customHeight="1" x14ac:dyDescent="0.3">
      <c r="A3" s="69" t="s">
        <v>190</v>
      </c>
      <c r="B3" s="70"/>
      <c r="C3" s="70"/>
      <c r="D3" s="70"/>
      <c r="E3" s="70"/>
      <c r="F3" s="70"/>
      <c r="G3" s="70"/>
      <c r="H3" s="70"/>
    </row>
    <row r="4" spans="1:10" ht="21" x14ac:dyDescent="0.35">
      <c r="A4" s="56"/>
      <c r="B4" s="51"/>
      <c r="C4" s="51"/>
      <c r="D4" s="51"/>
      <c r="E4" s="51"/>
      <c r="F4" s="55"/>
      <c r="G4" s="54"/>
      <c r="H4" s="51"/>
    </row>
    <row r="5" spans="1:10" s="48" customFormat="1" ht="24.75" customHeight="1" x14ac:dyDescent="0.35">
      <c r="A5" s="89" t="s">
        <v>187</v>
      </c>
      <c r="B5" s="90"/>
      <c r="C5" s="90"/>
      <c r="D5" s="90"/>
      <c r="E5" s="90"/>
      <c r="F5" s="90"/>
      <c r="G5" s="90"/>
      <c r="H5" s="90"/>
    </row>
    <row r="6" spans="1:10" s="48" customFormat="1" ht="27" customHeight="1" x14ac:dyDescent="0.35">
      <c r="A6" s="53"/>
      <c r="B6" s="52" t="s">
        <v>186</v>
      </c>
      <c r="C6" s="88"/>
      <c r="D6" s="71"/>
      <c r="E6" s="71"/>
      <c r="F6" s="71"/>
      <c r="G6" s="71"/>
      <c r="H6" s="71"/>
    </row>
    <row r="7" spans="1:10" s="48" customFormat="1" ht="27.75" customHeight="1" thickBot="1" x14ac:dyDescent="0.4">
      <c r="A7" s="50"/>
      <c r="B7" s="49" t="s">
        <v>185</v>
      </c>
      <c r="C7" s="72"/>
      <c r="D7" s="73"/>
      <c r="E7" s="73"/>
      <c r="F7" s="73"/>
      <c r="G7" s="73"/>
      <c r="H7" s="73"/>
    </row>
    <row r="8" spans="1:10" s="48" customFormat="1" ht="26.25" customHeight="1" x14ac:dyDescent="0.35">
      <c r="A8" s="76" t="s">
        <v>184</v>
      </c>
      <c r="B8" s="78" t="s">
        <v>183</v>
      </c>
      <c r="C8" s="80" t="s">
        <v>182</v>
      </c>
      <c r="D8" s="82" t="s">
        <v>181</v>
      </c>
      <c r="E8" s="84" t="s">
        <v>180</v>
      </c>
      <c r="F8" s="84" t="s">
        <v>179</v>
      </c>
      <c r="G8" s="74" t="s">
        <v>178</v>
      </c>
      <c r="H8" s="74" t="s">
        <v>177</v>
      </c>
    </row>
    <row r="9" spans="1:10" s="48" customFormat="1" ht="4.5" customHeight="1" thickBot="1" x14ac:dyDescent="0.4">
      <c r="A9" s="77"/>
      <c r="B9" s="79"/>
      <c r="C9" s="81"/>
      <c r="D9" s="83"/>
      <c r="E9" s="85"/>
      <c r="F9" s="85"/>
      <c r="G9" s="75"/>
      <c r="H9" s="75"/>
    </row>
    <row r="10" spans="1:10" s="42" customFormat="1" ht="34.5" customHeight="1" x14ac:dyDescent="0.35">
      <c r="A10" s="45" t="s">
        <v>175</v>
      </c>
      <c r="B10" s="45" t="s">
        <v>174</v>
      </c>
      <c r="C10" s="41" t="s">
        <v>176</v>
      </c>
      <c r="D10" s="44">
        <v>43853</v>
      </c>
      <c r="E10" s="43">
        <v>121072.5</v>
      </c>
      <c r="F10" s="44">
        <v>43974</v>
      </c>
      <c r="G10" s="47"/>
      <c r="H10" s="43">
        <f>+E10-G10</f>
        <v>121072.5</v>
      </c>
      <c r="I10" s="39"/>
      <c r="J10" s="32"/>
    </row>
    <row r="11" spans="1:10" s="42" customFormat="1" ht="50.25" customHeight="1" x14ac:dyDescent="0.35">
      <c r="A11" s="45" t="s">
        <v>175</v>
      </c>
      <c r="B11" s="45" t="s">
        <v>174</v>
      </c>
      <c r="C11" s="41" t="s">
        <v>173</v>
      </c>
      <c r="D11" s="44">
        <v>43826</v>
      </c>
      <c r="E11" s="43">
        <v>64483.45</v>
      </c>
      <c r="F11" s="44">
        <v>43948</v>
      </c>
      <c r="G11" s="47"/>
      <c r="H11" s="43">
        <f>+E11</f>
        <v>64483.45</v>
      </c>
      <c r="I11" s="39"/>
      <c r="J11" s="32"/>
    </row>
    <row r="12" spans="1:10" s="42" customFormat="1" ht="21.95" customHeight="1" x14ac:dyDescent="0.35">
      <c r="A12" s="45" t="s">
        <v>172</v>
      </c>
      <c r="B12" s="45" t="s">
        <v>63</v>
      </c>
      <c r="C12" s="41" t="s">
        <v>171</v>
      </c>
      <c r="D12" s="44">
        <v>44034</v>
      </c>
      <c r="E12" s="43">
        <v>354000</v>
      </c>
      <c r="F12" s="44">
        <v>44157</v>
      </c>
      <c r="G12" s="47"/>
      <c r="H12" s="43">
        <f>+E12-G12</f>
        <v>354000</v>
      </c>
      <c r="I12" s="39"/>
      <c r="J12" s="32"/>
    </row>
    <row r="13" spans="1:10" s="42" customFormat="1" ht="21.95" customHeight="1" x14ac:dyDescent="0.35">
      <c r="A13" s="45" t="s">
        <v>170</v>
      </c>
      <c r="B13" s="45" t="s">
        <v>63</v>
      </c>
      <c r="C13" s="41" t="s">
        <v>169</v>
      </c>
      <c r="D13" s="44">
        <v>44036</v>
      </c>
      <c r="E13" s="43">
        <v>259600</v>
      </c>
      <c r="F13" s="44">
        <v>44159</v>
      </c>
      <c r="G13" s="47"/>
      <c r="H13" s="43">
        <f>+E13</f>
        <v>259600</v>
      </c>
      <c r="I13" s="39"/>
      <c r="J13" s="32"/>
    </row>
    <row r="14" spans="1:10" s="42" customFormat="1" ht="21.95" customHeight="1" x14ac:dyDescent="0.35">
      <c r="A14" s="45" t="s">
        <v>168</v>
      </c>
      <c r="B14" s="45" t="s">
        <v>63</v>
      </c>
      <c r="C14" s="41" t="s">
        <v>167</v>
      </c>
      <c r="D14" s="44">
        <v>44027</v>
      </c>
      <c r="E14" s="43">
        <v>177000</v>
      </c>
      <c r="F14" s="44">
        <v>44150</v>
      </c>
      <c r="G14" s="47"/>
      <c r="H14" s="43">
        <f>+E14</f>
        <v>177000</v>
      </c>
      <c r="I14" s="39"/>
      <c r="J14" s="32"/>
    </row>
    <row r="15" spans="1:10" s="42" customFormat="1" ht="21.95" customHeight="1" x14ac:dyDescent="0.35">
      <c r="A15" s="45" t="s">
        <v>166</v>
      </c>
      <c r="B15" s="45" t="s">
        <v>63</v>
      </c>
      <c r="C15" s="41" t="s">
        <v>165</v>
      </c>
      <c r="D15" s="44">
        <v>44035</v>
      </c>
      <c r="E15" s="43">
        <v>708000</v>
      </c>
      <c r="F15" s="44">
        <v>44150</v>
      </c>
      <c r="G15" s="47"/>
      <c r="H15" s="43">
        <f>+E15</f>
        <v>708000</v>
      </c>
      <c r="I15" s="39"/>
      <c r="J15" s="32"/>
    </row>
    <row r="16" spans="1:10" s="42" customFormat="1" ht="21.95" customHeight="1" x14ac:dyDescent="0.35">
      <c r="A16" s="45" t="s">
        <v>164</v>
      </c>
      <c r="B16" s="45" t="s">
        <v>63</v>
      </c>
      <c r="C16" s="41" t="s">
        <v>163</v>
      </c>
      <c r="D16" s="44">
        <v>44034</v>
      </c>
      <c r="E16" s="43">
        <v>1500000</v>
      </c>
      <c r="F16" s="44">
        <v>44157</v>
      </c>
      <c r="G16" s="47"/>
      <c r="H16" s="43">
        <f>+E16</f>
        <v>1500000</v>
      </c>
      <c r="I16" s="39"/>
      <c r="J16" s="32"/>
    </row>
    <row r="17" spans="1:10" s="42" customFormat="1" ht="21.95" customHeight="1" x14ac:dyDescent="0.35">
      <c r="A17" s="45" t="s">
        <v>162</v>
      </c>
      <c r="B17" s="45" t="s">
        <v>63</v>
      </c>
      <c r="C17" s="41" t="s">
        <v>69</v>
      </c>
      <c r="D17" s="44">
        <v>44035</v>
      </c>
      <c r="E17" s="43">
        <v>1062000</v>
      </c>
      <c r="F17" s="44">
        <v>44158</v>
      </c>
      <c r="G17" s="47"/>
      <c r="H17" s="43">
        <f>+E17</f>
        <v>1062000</v>
      </c>
      <c r="I17" s="39"/>
      <c r="J17" s="32"/>
    </row>
    <row r="18" spans="1:10" s="42" customFormat="1" ht="21.95" customHeight="1" x14ac:dyDescent="0.35">
      <c r="A18" s="45" t="s">
        <v>161</v>
      </c>
      <c r="B18" s="45" t="s">
        <v>63</v>
      </c>
      <c r="C18" s="41" t="s">
        <v>160</v>
      </c>
      <c r="D18" s="44">
        <v>44044</v>
      </c>
      <c r="E18" s="43">
        <v>180000</v>
      </c>
      <c r="F18" s="44">
        <v>44166</v>
      </c>
      <c r="G18" s="47"/>
      <c r="H18" s="43">
        <f>+E18-G18</f>
        <v>180000</v>
      </c>
      <c r="I18" s="39"/>
      <c r="J18" s="32"/>
    </row>
    <row r="19" spans="1:10" s="42" customFormat="1" ht="31.5" customHeight="1" x14ac:dyDescent="0.35">
      <c r="A19" s="45" t="s">
        <v>131</v>
      </c>
      <c r="B19" s="45" t="s">
        <v>130</v>
      </c>
      <c r="C19" s="41" t="s">
        <v>159</v>
      </c>
      <c r="D19" s="44">
        <v>44255</v>
      </c>
      <c r="E19" s="43">
        <v>8302417.04</v>
      </c>
      <c r="F19" s="44">
        <v>44375</v>
      </c>
      <c r="G19" s="43"/>
      <c r="H19" s="43">
        <f>+E19-G19</f>
        <v>8302417.04</v>
      </c>
      <c r="I19" s="39"/>
      <c r="J19" s="32"/>
    </row>
    <row r="20" spans="1:10" s="42" customFormat="1" ht="31.5" customHeight="1" x14ac:dyDescent="0.35">
      <c r="A20" s="45" t="s">
        <v>131</v>
      </c>
      <c r="B20" s="45" t="s">
        <v>158</v>
      </c>
      <c r="C20" s="41" t="s">
        <v>157</v>
      </c>
      <c r="D20" s="44">
        <v>44197</v>
      </c>
      <c r="E20" s="43">
        <v>1258798.32</v>
      </c>
      <c r="F20" s="44">
        <v>44317</v>
      </c>
      <c r="G20" s="43"/>
      <c r="H20" s="43">
        <f>+E20-G20</f>
        <v>1258798.32</v>
      </c>
      <c r="I20" s="39"/>
      <c r="J20" s="32"/>
    </row>
    <row r="21" spans="1:10" s="42" customFormat="1" ht="31.5" customHeight="1" x14ac:dyDescent="0.35">
      <c r="A21" s="45" t="s">
        <v>131</v>
      </c>
      <c r="B21" s="45" t="s">
        <v>156</v>
      </c>
      <c r="C21" s="41" t="s">
        <v>155</v>
      </c>
      <c r="D21" s="44">
        <v>44197</v>
      </c>
      <c r="E21" s="43">
        <v>66987.179999999993</v>
      </c>
      <c r="F21" s="44">
        <v>44317</v>
      </c>
      <c r="G21" s="43"/>
      <c r="H21" s="43">
        <f>+E21-G21</f>
        <v>66987.179999999993</v>
      </c>
      <c r="I21" s="39"/>
      <c r="J21" s="32"/>
    </row>
    <row r="22" spans="1:10" s="42" customFormat="1" ht="31.5" customHeight="1" x14ac:dyDescent="0.35">
      <c r="A22" s="45" t="s">
        <v>154</v>
      </c>
      <c r="B22" s="45" t="s">
        <v>153</v>
      </c>
      <c r="C22" s="41" t="s">
        <v>152</v>
      </c>
      <c r="D22" s="44">
        <v>44294</v>
      </c>
      <c r="E22" s="43">
        <v>583278.54</v>
      </c>
      <c r="F22" s="44">
        <v>44416</v>
      </c>
      <c r="G22" s="43"/>
      <c r="H22" s="43">
        <f t="shared" ref="H22:H29" si="0">+E22</f>
        <v>583278.54</v>
      </c>
      <c r="I22" s="39"/>
      <c r="J22" s="32"/>
    </row>
    <row r="23" spans="1:10" s="42" customFormat="1" ht="31.5" customHeight="1" x14ac:dyDescent="0.35">
      <c r="A23" s="45" t="s">
        <v>131</v>
      </c>
      <c r="B23" s="45" t="s">
        <v>130</v>
      </c>
      <c r="C23" s="41" t="s">
        <v>151</v>
      </c>
      <c r="D23" s="44">
        <v>44287</v>
      </c>
      <c r="E23" s="43">
        <v>66414.64</v>
      </c>
      <c r="F23" s="44">
        <v>44409</v>
      </c>
      <c r="G23" s="43"/>
      <c r="H23" s="43">
        <f t="shared" si="0"/>
        <v>66414.64</v>
      </c>
      <c r="I23" s="39"/>
      <c r="J23" s="32"/>
    </row>
    <row r="24" spans="1:10" s="42" customFormat="1" ht="31.5" customHeight="1" x14ac:dyDescent="0.35">
      <c r="A24" s="45" t="s">
        <v>21</v>
      </c>
      <c r="B24" s="45" t="s">
        <v>20</v>
      </c>
      <c r="C24" s="41" t="s">
        <v>150</v>
      </c>
      <c r="D24" s="44">
        <v>44211</v>
      </c>
      <c r="E24" s="43">
        <v>9332435</v>
      </c>
      <c r="F24" s="44">
        <v>44331</v>
      </c>
      <c r="G24" s="43"/>
      <c r="H24" s="43">
        <f t="shared" si="0"/>
        <v>9332435</v>
      </c>
      <c r="I24" s="39"/>
      <c r="J24" s="32"/>
    </row>
    <row r="25" spans="1:10" s="42" customFormat="1" ht="31.5" customHeight="1" x14ac:dyDescent="0.35">
      <c r="A25" s="45" t="s">
        <v>21</v>
      </c>
      <c r="B25" s="45" t="s">
        <v>20</v>
      </c>
      <c r="C25" s="41" t="s">
        <v>149</v>
      </c>
      <c r="D25" s="44">
        <v>44267</v>
      </c>
      <c r="E25" s="43">
        <v>4131355</v>
      </c>
      <c r="F25" s="44">
        <v>44389</v>
      </c>
      <c r="G25" s="43"/>
      <c r="H25" s="43">
        <f t="shared" si="0"/>
        <v>4131355</v>
      </c>
      <c r="I25" s="39"/>
      <c r="J25" s="32"/>
    </row>
    <row r="26" spans="1:10" s="42" customFormat="1" ht="31.5" customHeight="1" x14ac:dyDescent="0.35">
      <c r="A26" s="45" t="s">
        <v>131</v>
      </c>
      <c r="B26" s="45" t="s">
        <v>130</v>
      </c>
      <c r="C26" s="41" t="s">
        <v>148</v>
      </c>
      <c r="D26" s="44">
        <v>44287</v>
      </c>
      <c r="E26" s="43">
        <f>22404*58</f>
        <v>1299432</v>
      </c>
      <c r="F26" s="44">
        <v>44409</v>
      </c>
      <c r="G26" s="43"/>
      <c r="H26" s="43">
        <f t="shared" si="0"/>
        <v>1299432</v>
      </c>
      <c r="I26" s="39"/>
      <c r="J26" s="32"/>
    </row>
    <row r="27" spans="1:10" s="42" customFormat="1" ht="31.5" customHeight="1" x14ac:dyDescent="0.35">
      <c r="A27" s="45" t="s">
        <v>131</v>
      </c>
      <c r="B27" s="45" t="s">
        <v>130</v>
      </c>
      <c r="C27" s="41" t="s">
        <v>147</v>
      </c>
      <c r="D27" s="44">
        <v>44285</v>
      </c>
      <c r="E27" s="43">
        <f>832*58</f>
        <v>48256</v>
      </c>
      <c r="F27" s="44">
        <v>44407</v>
      </c>
      <c r="G27" s="43"/>
      <c r="H27" s="43">
        <f t="shared" si="0"/>
        <v>48256</v>
      </c>
      <c r="I27" s="39"/>
      <c r="J27" s="32"/>
    </row>
    <row r="28" spans="1:10" s="42" customFormat="1" ht="31.5" customHeight="1" x14ac:dyDescent="0.35">
      <c r="A28" s="45" t="s">
        <v>146</v>
      </c>
      <c r="B28" s="45" t="s">
        <v>114</v>
      </c>
      <c r="C28" s="46" t="s">
        <v>145</v>
      </c>
      <c r="D28" s="15">
        <v>44343</v>
      </c>
      <c r="E28" s="43">
        <v>29500</v>
      </c>
      <c r="F28" s="44">
        <v>44466</v>
      </c>
      <c r="G28" s="43"/>
      <c r="H28" s="43">
        <f t="shared" si="0"/>
        <v>29500</v>
      </c>
      <c r="I28" s="39"/>
      <c r="J28" s="32"/>
    </row>
    <row r="29" spans="1:10" s="42" customFormat="1" ht="31.5" customHeight="1" x14ac:dyDescent="0.35">
      <c r="A29" s="45" t="s">
        <v>144</v>
      </c>
      <c r="B29" s="45" t="s">
        <v>143</v>
      </c>
      <c r="C29" s="41" t="s">
        <v>142</v>
      </c>
      <c r="D29" s="15">
        <v>44378</v>
      </c>
      <c r="E29" s="43">
        <v>188800</v>
      </c>
      <c r="F29" s="44">
        <v>44501</v>
      </c>
      <c r="G29" s="43"/>
      <c r="H29" s="43">
        <f t="shared" si="0"/>
        <v>188800</v>
      </c>
      <c r="I29" s="39"/>
      <c r="J29" s="32"/>
    </row>
    <row r="30" spans="1:10" s="42" customFormat="1" ht="31.5" customHeight="1" x14ac:dyDescent="0.35">
      <c r="A30" s="45" t="s">
        <v>141</v>
      </c>
      <c r="B30" s="45" t="s">
        <v>63</v>
      </c>
      <c r="C30" s="41" t="s">
        <v>140</v>
      </c>
      <c r="D30" s="15">
        <v>44302</v>
      </c>
      <c r="E30" s="43">
        <v>157998.6</v>
      </c>
      <c r="F30" s="44">
        <v>44424</v>
      </c>
      <c r="G30" s="43"/>
      <c r="H30" s="43">
        <f t="shared" ref="H30:H35" si="1">+E30-G30</f>
        <v>157998.6</v>
      </c>
      <c r="I30" s="39"/>
      <c r="J30" s="32"/>
    </row>
    <row r="31" spans="1:10" s="42" customFormat="1" ht="31.5" customHeight="1" x14ac:dyDescent="0.35">
      <c r="A31" s="45" t="s">
        <v>131</v>
      </c>
      <c r="B31" s="45" t="s">
        <v>139</v>
      </c>
      <c r="C31" s="41" t="s">
        <v>138</v>
      </c>
      <c r="D31" s="15">
        <v>44347</v>
      </c>
      <c r="E31" s="43">
        <v>66414.64</v>
      </c>
      <c r="F31" s="1" t="s">
        <v>137</v>
      </c>
      <c r="G31" s="43"/>
      <c r="H31" s="43">
        <f t="shared" si="1"/>
        <v>66414.64</v>
      </c>
      <c r="I31" s="39"/>
      <c r="J31" s="32"/>
    </row>
    <row r="32" spans="1:10" s="42" customFormat="1" ht="31.5" customHeight="1" x14ac:dyDescent="0.35">
      <c r="A32" s="45" t="s">
        <v>136</v>
      </c>
      <c r="B32" s="45" t="s">
        <v>105</v>
      </c>
      <c r="C32" s="41" t="s">
        <v>135</v>
      </c>
      <c r="D32" s="15">
        <v>44427</v>
      </c>
      <c r="E32" s="43">
        <v>35400</v>
      </c>
      <c r="F32" s="44">
        <v>44549</v>
      </c>
      <c r="G32" s="43"/>
      <c r="H32" s="43">
        <f t="shared" si="1"/>
        <v>35400</v>
      </c>
      <c r="I32" s="39"/>
      <c r="J32" s="32"/>
    </row>
    <row r="33" spans="1:10" s="42" customFormat="1" ht="31.5" customHeight="1" x14ac:dyDescent="0.35">
      <c r="A33" s="45" t="s">
        <v>134</v>
      </c>
      <c r="B33" s="45" t="s">
        <v>105</v>
      </c>
      <c r="C33" s="41" t="s">
        <v>133</v>
      </c>
      <c r="D33" s="15">
        <v>44391</v>
      </c>
      <c r="E33" s="43">
        <v>17700</v>
      </c>
      <c r="F33" s="44">
        <v>44514</v>
      </c>
      <c r="G33" s="43"/>
      <c r="H33" s="43">
        <f t="shared" si="1"/>
        <v>17700</v>
      </c>
      <c r="I33" s="39"/>
      <c r="J33" s="32"/>
    </row>
    <row r="34" spans="1:10" s="42" customFormat="1" ht="31.5" customHeight="1" x14ac:dyDescent="0.35">
      <c r="A34" s="45" t="s">
        <v>131</v>
      </c>
      <c r="B34" s="57" t="s">
        <v>130</v>
      </c>
      <c r="C34" s="41" t="s">
        <v>132</v>
      </c>
      <c r="D34" s="44">
        <v>44409</v>
      </c>
      <c r="E34" s="47">
        <v>66758.16</v>
      </c>
      <c r="F34" s="15">
        <v>44531</v>
      </c>
      <c r="G34" s="58"/>
      <c r="H34" s="47">
        <f t="shared" si="1"/>
        <v>66758.16</v>
      </c>
      <c r="I34" s="39"/>
      <c r="J34" s="32"/>
    </row>
    <row r="35" spans="1:10" ht="21" x14ac:dyDescent="0.35">
      <c r="A35" s="45" t="s">
        <v>131</v>
      </c>
      <c r="B35" s="57" t="s">
        <v>130</v>
      </c>
      <c r="C35" s="41" t="s">
        <v>129</v>
      </c>
      <c r="D35" s="44">
        <v>44440</v>
      </c>
      <c r="E35" s="47">
        <v>66414.64</v>
      </c>
      <c r="F35" s="15">
        <v>44562</v>
      </c>
      <c r="G35" s="58"/>
      <c r="H35" s="47">
        <f t="shared" si="1"/>
        <v>66414.64</v>
      </c>
      <c r="I35" s="39"/>
      <c r="J35" s="32"/>
    </row>
    <row r="36" spans="1:10" ht="33" x14ac:dyDescent="0.35">
      <c r="A36" s="59" t="s">
        <v>128</v>
      </c>
      <c r="B36" s="37" t="s">
        <v>63</v>
      </c>
      <c r="C36" s="36" t="s">
        <v>127</v>
      </c>
      <c r="D36" s="35">
        <v>45030</v>
      </c>
      <c r="E36" s="34">
        <v>141600</v>
      </c>
      <c r="F36" s="15">
        <v>45152</v>
      </c>
      <c r="G36" s="58"/>
      <c r="H36" s="47">
        <f>E36</f>
        <v>141600</v>
      </c>
      <c r="I36" s="39"/>
      <c r="J36" s="32"/>
    </row>
    <row r="37" spans="1:10" ht="21" x14ac:dyDescent="0.35">
      <c r="A37" s="59" t="s">
        <v>126</v>
      </c>
      <c r="B37" s="37" t="s">
        <v>63</v>
      </c>
      <c r="C37" s="60" t="s">
        <v>125</v>
      </c>
      <c r="D37" s="35">
        <v>45098</v>
      </c>
      <c r="E37" s="34">
        <v>88500</v>
      </c>
      <c r="F37" s="15">
        <v>45220</v>
      </c>
      <c r="G37" s="58"/>
      <c r="H37" s="47">
        <f>E37</f>
        <v>88500</v>
      </c>
      <c r="I37" s="39"/>
      <c r="J37" s="32"/>
    </row>
    <row r="38" spans="1:10" ht="21" x14ac:dyDescent="0.35">
      <c r="A38" s="61" t="s">
        <v>120</v>
      </c>
      <c r="B38" s="62" t="s">
        <v>34</v>
      </c>
      <c r="C38" s="63" t="s">
        <v>124</v>
      </c>
      <c r="D38" s="64">
        <v>45118</v>
      </c>
      <c r="E38" s="65">
        <v>18240000</v>
      </c>
      <c r="F38" s="40">
        <v>45241</v>
      </c>
      <c r="G38" s="66">
        <v>8500000</v>
      </c>
      <c r="H38" s="47">
        <f>+E38-G38</f>
        <v>9740000</v>
      </c>
      <c r="I38" s="39"/>
      <c r="J38" s="32"/>
    </row>
    <row r="39" spans="1:10" ht="21" x14ac:dyDescent="0.35">
      <c r="A39" s="61" t="s">
        <v>120</v>
      </c>
      <c r="B39" s="62" t="s">
        <v>34</v>
      </c>
      <c r="C39" s="63" t="s">
        <v>123</v>
      </c>
      <c r="D39" s="64">
        <v>45118</v>
      </c>
      <c r="E39" s="65">
        <v>13280400</v>
      </c>
      <c r="F39" s="40">
        <v>45241</v>
      </c>
      <c r="G39" s="66">
        <v>10644000</v>
      </c>
      <c r="H39" s="47">
        <f>+E39-G39</f>
        <v>2636400</v>
      </c>
      <c r="I39" s="39"/>
      <c r="J39" s="32"/>
    </row>
    <row r="40" spans="1:10" ht="21" x14ac:dyDescent="0.35">
      <c r="A40" s="59" t="s">
        <v>120</v>
      </c>
      <c r="B40" s="37" t="s">
        <v>34</v>
      </c>
      <c r="C40" s="60" t="s">
        <v>122</v>
      </c>
      <c r="D40" s="35">
        <v>45118</v>
      </c>
      <c r="E40" s="34">
        <v>17263200</v>
      </c>
      <c r="F40" s="15">
        <v>45241</v>
      </c>
      <c r="G40" s="58"/>
      <c r="H40" s="47">
        <f>E40</f>
        <v>17263200</v>
      </c>
      <c r="I40" s="39"/>
      <c r="J40" s="32"/>
    </row>
    <row r="41" spans="1:10" ht="21" x14ac:dyDescent="0.35">
      <c r="A41" s="59" t="s">
        <v>120</v>
      </c>
      <c r="B41" s="37" t="s">
        <v>34</v>
      </c>
      <c r="C41" s="60" t="s">
        <v>121</v>
      </c>
      <c r="D41" s="35">
        <v>45082</v>
      </c>
      <c r="E41" s="34">
        <v>5690400</v>
      </c>
      <c r="F41" s="15">
        <v>45082</v>
      </c>
      <c r="G41" s="58"/>
      <c r="H41" s="47">
        <f>E41</f>
        <v>5690400</v>
      </c>
      <c r="I41" s="39"/>
      <c r="J41" s="32"/>
    </row>
    <row r="42" spans="1:10" ht="21" x14ac:dyDescent="0.35">
      <c r="A42" s="59" t="s">
        <v>120</v>
      </c>
      <c r="B42" s="37" t="s">
        <v>34</v>
      </c>
      <c r="C42" s="60" t="s">
        <v>119</v>
      </c>
      <c r="D42" s="35">
        <v>45155</v>
      </c>
      <c r="E42" s="34">
        <v>6613200</v>
      </c>
      <c r="F42" s="15">
        <v>45277</v>
      </c>
      <c r="G42" s="58" t="s">
        <v>118</v>
      </c>
      <c r="H42" s="47">
        <f>E42</f>
        <v>6613200</v>
      </c>
      <c r="I42" s="39"/>
      <c r="J42" s="32"/>
    </row>
    <row r="43" spans="1:10" ht="21" x14ac:dyDescent="0.35">
      <c r="A43" s="67" t="s">
        <v>21</v>
      </c>
      <c r="B43" s="30" t="s">
        <v>20</v>
      </c>
      <c r="C43" s="29" t="s">
        <v>117</v>
      </c>
      <c r="D43" s="28">
        <v>45351</v>
      </c>
      <c r="E43" s="27">
        <v>4042810</v>
      </c>
      <c r="F43" s="21">
        <v>45472</v>
      </c>
      <c r="G43" s="27">
        <v>4042810</v>
      </c>
      <c r="H43" s="26">
        <f t="shared" ref="H43:H74" si="2">+E43-G43</f>
        <v>0</v>
      </c>
      <c r="I43" s="9"/>
      <c r="J43" s="32"/>
    </row>
    <row r="44" spans="1:10" ht="21" x14ac:dyDescent="0.35">
      <c r="A44" s="67" t="s">
        <v>21</v>
      </c>
      <c r="B44" s="30" t="s">
        <v>20</v>
      </c>
      <c r="C44" s="29" t="s">
        <v>116</v>
      </c>
      <c r="D44" s="28">
        <v>45412</v>
      </c>
      <c r="E44" s="27">
        <v>4497345</v>
      </c>
      <c r="F44" s="21">
        <v>45534</v>
      </c>
      <c r="G44" s="27">
        <v>4497345</v>
      </c>
      <c r="H44" s="26">
        <f t="shared" si="2"/>
        <v>0</v>
      </c>
      <c r="I44" s="9"/>
      <c r="J44" s="32"/>
    </row>
    <row r="45" spans="1:10" ht="21" x14ac:dyDescent="0.35">
      <c r="A45" s="38" t="s">
        <v>115</v>
      </c>
      <c r="B45" s="37" t="s">
        <v>114</v>
      </c>
      <c r="C45" s="60" t="s">
        <v>113</v>
      </c>
      <c r="D45" s="35">
        <v>45439</v>
      </c>
      <c r="E45" s="34">
        <v>88500</v>
      </c>
      <c r="F45" s="15">
        <v>45562</v>
      </c>
      <c r="G45" s="58"/>
      <c r="H45" s="47">
        <f t="shared" si="2"/>
        <v>88500</v>
      </c>
      <c r="I45" s="9"/>
      <c r="J45" s="32"/>
    </row>
    <row r="46" spans="1:10" ht="21" x14ac:dyDescent="0.35">
      <c r="A46" s="38" t="s">
        <v>112</v>
      </c>
      <c r="B46" s="37" t="s">
        <v>111</v>
      </c>
      <c r="C46" s="60" t="s">
        <v>110</v>
      </c>
      <c r="D46" s="35">
        <v>45383</v>
      </c>
      <c r="E46" s="34">
        <v>1342857.84</v>
      </c>
      <c r="F46" s="15">
        <v>45505</v>
      </c>
      <c r="G46" s="58"/>
      <c r="H46" s="47">
        <f t="shared" si="2"/>
        <v>1342857.84</v>
      </c>
      <c r="I46" s="9"/>
      <c r="J46" s="32"/>
    </row>
    <row r="47" spans="1:10" ht="21" x14ac:dyDescent="0.35">
      <c r="A47" s="67" t="s">
        <v>21</v>
      </c>
      <c r="B47" s="30" t="s">
        <v>109</v>
      </c>
      <c r="C47" s="68" t="s">
        <v>108</v>
      </c>
      <c r="D47" s="28">
        <v>45443</v>
      </c>
      <c r="E47" s="27">
        <v>5067075</v>
      </c>
      <c r="F47" s="21" t="s">
        <v>107</v>
      </c>
      <c r="G47" s="27">
        <v>5067075</v>
      </c>
      <c r="H47" s="26">
        <f t="shared" si="2"/>
        <v>0</v>
      </c>
      <c r="I47" s="9"/>
      <c r="J47" s="32"/>
    </row>
    <row r="48" spans="1:10" ht="21" x14ac:dyDescent="0.35">
      <c r="A48" s="38" t="s">
        <v>106</v>
      </c>
      <c r="B48" s="37" t="s">
        <v>105</v>
      </c>
      <c r="C48" s="36" t="s">
        <v>104</v>
      </c>
      <c r="D48" s="35">
        <v>45485</v>
      </c>
      <c r="E48" s="34">
        <v>94400</v>
      </c>
      <c r="F48" s="15">
        <v>45608</v>
      </c>
      <c r="G48" s="58"/>
      <c r="H48" s="47">
        <f t="shared" si="2"/>
        <v>94400</v>
      </c>
      <c r="I48" s="9"/>
      <c r="J48" s="32"/>
    </row>
    <row r="49" spans="1:10" ht="21" x14ac:dyDescent="0.35">
      <c r="A49" s="67" t="s">
        <v>21</v>
      </c>
      <c r="B49" s="30" t="s">
        <v>20</v>
      </c>
      <c r="C49" s="68" t="s">
        <v>103</v>
      </c>
      <c r="D49" s="28">
        <v>45474</v>
      </c>
      <c r="E49" s="27">
        <v>4159995</v>
      </c>
      <c r="F49" s="21">
        <v>45597</v>
      </c>
      <c r="G49" s="27">
        <v>4159995</v>
      </c>
      <c r="H49" s="26">
        <f t="shared" si="2"/>
        <v>0</v>
      </c>
      <c r="I49" s="9"/>
      <c r="J49" s="32"/>
    </row>
    <row r="50" spans="1:10" ht="31.5" x14ac:dyDescent="0.35">
      <c r="A50" s="38" t="s">
        <v>102</v>
      </c>
      <c r="B50" s="37" t="s">
        <v>101</v>
      </c>
      <c r="C50" s="36" t="s">
        <v>100</v>
      </c>
      <c r="D50" s="35">
        <v>45509</v>
      </c>
      <c r="E50" s="34">
        <v>39696540</v>
      </c>
      <c r="F50" s="15">
        <v>45631</v>
      </c>
      <c r="G50" s="58"/>
      <c r="H50" s="47">
        <f t="shared" si="2"/>
        <v>39696540</v>
      </c>
      <c r="I50" s="9"/>
      <c r="J50" s="32"/>
    </row>
    <row r="51" spans="1:10" ht="21" x14ac:dyDescent="0.35">
      <c r="A51" s="67" t="s">
        <v>21</v>
      </c>
      <c r="B51" s="30" t="s">
        <v>48</v>
      </c>
      <c r="C51" s="68" t="s">
        <v>99</v>
      </c>
      <c r="D51" s="28">
        <v>45504</v>
      </c>
      <c r="E51" s="27">
        <v>4258275</v>
      </c>
      <c r="F51" s="21">
        <v>45626</v>
      </c>
      <c r="G51" s="27">
        <v>4258275</v>
      </c>
      <c r="H51" s="26">
        <f t="shared" si="2"/>
        <v>0</v>
      </c>
      <c r="I51" s="9"/>
      <c r="J51" s="32"/>
    </row>
    <row r="52" spans="1:10" ht="21" x14ac:dyDescent="0.35">
      <c r="A52" s="38" t="s">
        <v>21</v>
      </c>
      <c r="B52" s="37" t="s">
        <v>20</v>
      </c>
      <c r="C52" s="36" t="s">
        <v>98</v>
      </c>
      <c r="D52" s="35">
        <v>45537</v>
      </c>
      <c r="E52" s="34">
        <v>4247230</v>
      </c>
      <c r="F52" s="15">
        <v>45293</v>
      </c>
      <c r="G52" s="34"/>
      <c r="H52" s="33">
        <f t="shared" si="2"/>
        <v>4247230</v>
      </c>
      <c r="I52" s="9"/>
      <c r="J52" s="32"/>
    </row>
    <row r="53" spans="1:10" ht="21" x14ac:dyDescent="0.35">
      <c r="A53" s="59" t="s">
        <v>21</v>
      </c>
      <c r="B53" s="37" t="s">
        <v>97</v>
      </c>
      <c r="C53" s="60" t="s">
        <v>96</v>
      </c>
      <c r="D53" s="35">
        <v>45565</v>
      </c>
      <c r="E53" s="34">
        <v>4147585</v>
      </c>
      <c r="F53" s="15">
        <v>45687</v>
      </c>
      <c r="G53" s="34"/>
      <c r="H53" s="33">
        <f t="shared" si="2"/>
        <v>4147585</v>
      </c>
      <c r="I53" s="9"/>
      <c r="J53" s="32"/>
    </row>
    <row r="54" spans="1:10" x14ac:dyDescent="0.25">
      <c r="A54" s="45" t="s">
        <v>21</v>
      </c>
      <c r="B54" s="37" t="s">
        <v>20</v>
      </c>
      <c r="C54" s="60" t="s">
        <v>95</v>
      </c>
      <c r="D54" s="35">
        <v>45596</v>
      </c>
      <c r="E54" s="34">
        <v>4216590</v>
      </c>
      <c r="F54" s="15">
        <v>45716</v>
      </c>
      <c r="G54" s="34"/>
      <c r="H54" s="33">
        <f t="shared" si="2"/>
        <v>4216590</v>
      </c>
      <c r="I54" s="9"/>
    </row>
    <row r="55" spans="1:10" ht="31.5" x14ac:dyDescent="0.25">
      <c r="A55" s="45" t="s">
        <v>93</v>
      </c>
      <c r="B55" s="37" t="s">
        <v>34</v>
      </c>
      <c r="C55" s="3" t="s">
        <v>94</v>
      </c>
      <c r="D55" s="35">
        <v>45595</v>
      </c>
      <c r="E55" s="34">
        <v>5000000</v>
      </c>
      <c r="F55" s="15">
        <v>45716</v>
      </c>
      <c r="G55" s="34">
        <v>518457.07</v>
      </c>
      <c r="H55" s="33">
        <f t="shared" si="2"/>
        <v>4481542.93</v>
      </c>
      <c r="I55" s="9"/>
    </row>
    <row r="56" spans="1:10" ht="31.5" x14ac:dyDescent="0.25">
      <c r="A56" s="45" t="s">
        <v>93</v>
      </c>
      <c r="B56" s="37" t="s">
        <v>34</v>
      </c>
      <c r="C56" s="3" t="s">
        <v>92</v>
      </c>
      <c r="D56" s="35">
        <v>45615</v>
      </c>
      <c r="E56" s="34">
        <v>15396437.380000001</v>
      </c>
      <c r="F56" s="15">
        <v>45735</v>
      </c>
      <c r="G56" s="34"/>
      <c r="H56" s="33">
        <f t="shared" si="2"/>
        <v>15396437.380000001</v>
      </c>
      <c r="I56" s="9"/>
    </row>
    <row r="57" spans="1:10" x14ac:dyDescent="0.25">
      <c r="A57" s="45" t="s">
        <v>91</v>
      </c>
      <c r="B57" s="37" t="s">
        <v>90</v>
      </c>
      <c r="C57" s="60" t="s">
        <v>89</v>
      </c>
      <c r="D57" s="35">
        <v>45644</v>
      </c>
      <c r="E57" s="34">
        <v>2114355</v>
      </c>
      <c r="F57" s="15">
        <v>45765</v>
      </c>
      <c r="G57" s="34"/>
      <c r="H57" s="33">
        <f t="shared" si="2"/>
        <v>2114355</v>
      </c>
      <c r="I57" s="9"/>
    </row>
    <row r="58" spans="1:10" x14ac:dyDescent="0.25">
      <c r="A58" s="45" t="s">
        <v>21</v>
      </c>
      <c r="B58" s="37" t="s">
        <v>87</v>
      </c>
      <c r="C58" s="60" t="s">
        <v>88</v>
      </c>
      <c r="D58" s="35">
        <v>45628</v>
      </c>
      <c r="E58" s="34">
        <v>4114635</v>
      </c>
      <c r="F58" s="15">
        <v>45749</v>
      </c>
      <c r="G58" s="34"/>
      <c r="H58" s="33">
        <f t="shared" si="2"/>
        <v>4114635</v>
      </c>
      <c r="I58" s="9"/>
    </row>
    <row r="59" spans="1:10" x14ac:dyDescent="0.25">
      <c r="A59" s="45" t="s">
        <v>21</v>
      </c>
      <c r="B59" s="37" t="s">
        <v>87</v>
      </c>
      <c r="C59" s="60" t="s">
        <v>86</v>
      </c>
      <c r="D59" s="35">
        <v>45657</v>
      </c>
      <c r="E59" s="34">
        <v>4265255</v>
      </c>
      <c r="F59" s="15">
        <v>45777</v>
      </c>
      <c r="G59" s="34"/>
      <c r="H59" s="33">
        <f t="shared" si="2"/>
        <v>4265255</v>
      </c>
      <c r="I59" s="9"/>
    </row>
    <row r="60" spans="1:10" ht="31.5" x14ac:dyDescent="0.25">
      <c r="A60" s="31" t="s">
        <v>85</v>
      </c>
      <c r="B60" s="30" t="s">
        <v>84</v>
      </c>
      <c r="C60" s="29" t="s">
        <v>83</v>
      </c>
      <c r="D60" s="28">
        <v>45597</v>
      </c>
      <c r="E60" s="27">
        <v>4670376.79</v>
      </c>
      <c r="F60" s="21">
        <v>45717</v>
      </c>
      <c r="G60" s="27">
        <v>4670376.79</v>
      </c>
      <c r="H60" s="26">
        <f t="shared" si="2"/>
        <v>0</v>
      </c>
      <c r="I60" s="9"/>
    </row>
    <row r="61" spans="1:10" x14ac:dyDescent="0.25">
      <c r="A61" s="45" t="s">
        <v>21</v>
      </c>
      <c r="B61" s="37" t="s">
        <v>20</v>
      </c>
      <c r="C61" s="60" t="s">
        <v>82</v>
      </c>
      <c r="D61" s="35">
        <v>45688</v>
      </c>
      <c r="E61" s="34">
        <v>4175295</v>
      </c>
      <c r="F61" s="15">
        <v>45828</v>
      </c>
      <c r="G61" s="34"/>
      <c r="H61" s="33">
        <f t="shared" si="2"/>
        <v>4175295</v>
      </c>
      <c r="I61" s="9"/>
    </row>
    <row r="62" spans="1:10" x14ac:dyDescent="0.25">
      <c r="A62" s="45" t="s">
        <v>9</v>
      </c>
      <c r="B62" s="37" t="s">
        <v>81</v>
      </c>
      <c r="C62" s="60" t="s">
        <v>80</v>
      </c>
      <c r="D62" s="35">
        <v>45713</v>
      </c>
      <c r="E62" s="34">
        <v>3561092.5</v>
      </c>
      <c r="F62" s="15">
        <v>45833</v>
      </c>
      <c r="G62" s="34">
        <v>712218.5</v>
      </c>
      <c r="H62" s="33">
        <f t="shared" si="2"/>
        <v>2848874</v>
      </c>
      <c r="I62" s="9"/>
    </row>
    <row r="63" spans="1:10" x14ac:dyDescent="0.25">
      <c r="A63" s="45" t="s">
        <v>21</v>
      </c>
      <c r="B63" s="37" t="s">
        <v>20</v>
      </c>
      <c r="C63" s="60" t="s">
        <v>79</v>
      </c>
      <c r="D63" s="35">
        <v>45716</v>
      </c>
      <c r="E63" s="34">
        <v>3852360</v>
      </c>
      <c r="F63" s="15">
        <v>45836</v>
      </c>
      <c r="G63" s="34"/>
      <c r="H63" s="33">
        <f t="shared" si="2"/>
        <v>3852360</v>
      </c>
      <c r="I63" s="9"/>
    </row>
    <row r="64" spans="1:10" x14ac:dyDescent="0.25">
      <c r="A64" s="31" t="s">
        <v>78</v>
      </c>
      <c r="B64" s="30" t="s">
        <v>77</v>
      </c>
      <c r="C64" s="29" t="s">
        <v>76</v>
      </c>
      <c r="D64" s="28">
        <v>45713</v>
      </c>
      <c r="E64" s="27">
        <v>1142417</v>
      </c>
      <c r="F64" s="21">
        <v>45833</v>
      </c>
      <c r="G64" s="27">
        <v>1142417</v>
      </c>
      <c r="H64" s="26">
        <f t="shared" si="2"/>
        <v>0</v>
      </c>
      <c r="I64" s="9"/>
    </row>
    <row r="65" spans="1:9" ht="31.5" x14ac:dyDescent="0.25">
      <c r="A65" s="45" t="s">
        <v>55</v>
      </c>
      <c r="B65" s="37" t="s">
        <v>75</v>
      </c>
      <c r="C65" s="60" t="s">
        <v>74</v>
      </c>
      <c r="D65" s="35">
        <v>45699</v>
      </c>
      <c r="E65" s="34">
        <v>423971.43</v>
      </c>
      <c r="F65" s="15">
        <v>45819</v>
      </c>
      <c r="G65" s="34"/>
      <c r="H65" s="33">
        <f t="shared" si="2"/>
        <v>423971.43</v>
      </c>
      <c r="I65" s="9"/>
    </row>
    <row r="66" spans="1:9" x14ac:dyDescent="0.25">
      <c r="A66" s="45" t="s">
        <v>73</v>
      </c>
      <c r="B66" s="37" t="s">
        <v>63</v>
      </c>
      <c r="C66" s="60" t="s">
        <v>72</v>
      </c>
      <c r="D66" s="35">
        <v>45742</v>
      </c>
      <c r="E66" s="34">
        <v>1298000</v>
      </c>
      <c r="F66" s="15">
        <v>45864</v>
      </c>
      <c r="G66" s="34"/>
      <c r="H66" s="33">
        <f t="shared" si="2"/>
        <v>1298000</v>
      </c>
      <c r="I66" s="9"/>
    </row>
    <row r="67" spans="1:9" x14ac:dyDescent="0.25">
      <c r="A67" s="31" t="s">
        <v>71</v>
      </c>
      <c r="B67" s="30" t="s">
        <v>70</v>
      </c>
      <c r="C67" s="29" t="s">
        <v>69</v>
      </c>
      <c r="D67" s="28">
        <v>45750</v>
      </c>
      <c r="E67" s="27">
        <v>27976746</v>
      </c>
      <c r="F67" s="21">
        <v>45872</v>
      </c>
      <c r="G67" s="27">
        <v>27976746</v>
      </c>
      <c r="H67" s="26">
        <f t="shared" si="2"/>
        <v>0</v>
      </c>
      <c r="I67" s="9"/>
    </row>
    <row r="68" spans="1:9" x14ac:dyDescent="0.25">
      <c r="A68" s="45" t="s">
        <v>21</v>
      </c>
      <c r="B68" s="37" t="s">
        <v>68</v>
      </c>
      <c r="C68" s="60" t="s">
        <v>67</v>
      </c>
      <c r="D68" s="35">
        <v>45747</v>
      </c>
      <c r="E68" s="34">
        <v>4369510</v>
      </c>
      <c r="F68" s="15">
        <v>45869</v>
      </c>
      <c r="G68" s="34"/>
      <c r="H68" s="33">
        <f t="shared" si="2"/>
        <v>4369510</v>
      </c>
      <c r="I68" s="9"/>
    </row>
    <row r="69" spans="1:9" x14ac:dyDescent="0.25">
      <c r="A69" s="45" t="s">
        <v>35</v>
      </c>
      <c r="B69" s="37" t="s">
        <v>34</v>
      </c>
      <c r="C69" s="60" t="s">
        <v>66</v>
      </c>
      <c r="D69" s="35">
        <v>45706</v>
      </c>
      <c r="E69" s="34">
        <v>13217400</v>
      </c>
      <c r="F69" s="15">
        <v>45826</v>
      </c>
      <c r="G69" s="34"/>
      <c r="H69" s="33">
        <f t="shared" si="2"/>
        <v>13217400</v>
      </c>
      <c r="I69" s="9"/>
    </row>
    <row r="70" spans="1:9" x14ac:dyDescent="0.25">
      <c r="A70" s="31" t="s">
        <v>35</v>
      </c>
      <c r="B70" s="30" t="s">
        <v>34</v>
      </c>
      <c r="C70" s="29" t="s">
        <v>65</v>
      </c>
      <c r="D70" s="28">
        <v>45694</v>
      </c>
      <c r="E70" s="27">
        <v>12347100</v>
      </c>
      <c r="F70" s="21">
        <v>45814</v>
      </c>
      <c r="G70" s="27">
        <v>12347100</v>
      </c>
      <c r="H70" s="26">
        <f t="shared" si="2"/>
        <v>0</v>
      </c>
      <c r="I70" s="9"/>
    </row>
    <row r="71" spans="1:9" ht="31.5" x14ac:dyDescent="0.25">
      <c r="A71" s="31" t="s">
        <v>64</v>
      </c>
      <c r="B71" s="30" t="s">
        <v>63</v>
      </c>
      <c r="C71" s="29" t="s">
        <v>62</v>
      </c>
      <c r="D71" s="28">
        <v>45762</v>
      </c>
      <c r="E71" s="27">
        <v>501500</v>
      </c>
      <c r="F71" s="21">
        <v>45884</v>
      </c>
      <c r="G71" s="27">
        <v>501500</v>
      </c>
      <c r="H71" s="26">
        <f t="shared" si="2"/>
        <v>0</v>
      </c>
      <c r="I71" s="9"/>
    </row>
    <row r="72" spans="1:9" x14ac:dyDescent="0.25">
      <c r="A72" s="45" t="s">
        <v>37</v>
      </c>
      <c r="B72" s="37" t="s">
        <v>34</v>
      </c>
      <c r="C72" s="60" t="s">
        <v>61</v>
      </c>
      <c r="D72" s="35">
        <v>45778</v>
      </c>
      <c r="E72" s="34">
        <v>5738400</v>
      </c>
      <c r="F72" s="15">
        <v>45901</v>
      </c>
      <c r="G72" s="34"/>
      <c r="H72" s="33">
        <f t="shared" si="2"/>
        <v>5738400</v>
      </c>
      <c r="I72" s="9"/>
    </row>
    <row r="73" spans="1:9" ht="31.5" x14ac:dyDescent="0.25">
      <c r="A73" s="25" t="s">
        <v>60</v>
      </c>
      <c r="B73" s="24" t="s">
        <v>59</v>
      </c>
      <c r="C73" s="23" t="s">
        <v>58</v>
      </c>
      <c r="D73" s="22">
        <v>45778</v>
      </c>
      <c r="E73" s="20">
        <v>610628.94999999995</v>
      </c>
      <c r="F73" s="21">
        <v>45901</v>
      </c>
      <c r="G73" s="20">
        <v>610628.94999999995</v>
      </c>
      <c r="H73" s="19">
        <f t="shared" si="2"/>
        <v>0</v>
      </c>
      <c r="I73" s="9"/>
    </row>
    <row r="74" spans="1:9" x14ac:dyDescent="0.25">
      <c r="A74" s="25" t="s">
        <v>55</v>
      </c>
      <c r="B74" s="24" t="s">
        <v>54</v>
      </c>
      <c r="C74" s="23" t="s">
        <v>57</v>
      </c>
      <c r="D74" s="22">
        <v>45796</v>
      </c>
      <c r="E74" s="20">
        <v>547143.53</v>
      </c>
      <c r="F74" s="21">
        <v>45919</v>
      </c>
      <c r="G74" s="20">
        <v>547143.53</v>
      </c>
      <c r="H74" s="19">
        <f t="shared" si="2"/>
        <v>0</v>
      </c>
      <c r="I74" s="9"/>
    </row>
    <row r="75" spans="1:9" x14ac:dyDescent="0.25">
      <c r="A75" s="25" t="s">
        <v>55</v>
      </c>
      <c r="B75" s="24" t="s">
        <v>54</v>
      </c>
      <c r="C75" s="23" t="s">
        <v>56</v>
      </c>
      <c r="D75" s="22">
        <v>45751</v>
      </c>
      <c r="E75" s="20">
        <v>48270.91</v>
      </c>
      <c r="F75" s="21">
        <v>45873</v>
      </c>
      <c r="G75" s="20">
        <v>48270.91</v>
      </c>
      <c r="H75" s="19">
        <f t="shared" ref="H75:H94" si="3">+E75-G75</f>
        <v>0</v>
      </c>
      <c r="I75" s="9"/>
    </row>
    <row r="76" spans="1:9" x14ac:dyDescent="0.25">
      <c r="A76" s="25" t="s">
        <v>51</v>
      </c>
      <c r="B76" s="24" t="s">
        <v>50</v>
      </c>
      <c r="C76" s="23" t="s">
        <v>49</v>
      </c>
      <c r="D76" s="22">
        <v>45777</v>
      </c>
      <c r="E76" s="20">
        <v>1254778.96</v>
      </c>
      <c r="F76" s="21">
        <v>45899</v>
      </c>
      <c r="G76" s="20">
        <v>1254778.96</v>
      </c>
      <c r="H76" s="19">
        <f t="shared" si="3"/>
        <v>0</v>
      </c>
      <c r="I76" s="9"/>
    </row>
    <row r="77" spans="1:9" x14ac:dyDescent="0.25">
      <c r="A77" s="6" t="s">
        <v>21</v>
      </c>
      <c r="B77" s="18" t="s">
        <v>48</v>
      </c>
      <c r="C77" s="17" t="s">
        <v>47</v>
      </c>
      <c r="D77" s="16">
        <v>45777</v>
      </c>
      <c r="E77" s="14">
        <v>4150740</v>
      </c>
      <c r="F77" s="15">
        <v>45899</v>
      </c>
      <c r="G77" s="14"/>
      <c r="H77" s="13">
        <f t="shared" si="3"/>
        <v>4150740</v>
      </c>
      <c r="I77" s="9"/>
    </row>
    <row r="78" spans="1:9" x14ac:dyDescent="0.25">
      <c r="A78" s="25" t="s">
        <v>55</v>
      </c>
      <c r="B78" s="24" t="s">
        <v>54</v>
      </c>
      <c r="C78" s="23" t="s">
        <v>53</v>
      </c>
      <c r="D78" s="22">
        <v>45790</v>
      </c>
      <c r="E78" s="20">
        <v>75217.98</v>
      </c>
      <c r="F78" s="21">
        <v>45913</v>
      </c>
      <c r="G78" s="20">
        <v>75217.98</v>
      </c>
      <c r="H78" s="19">
        <f t="shared" si="3"/>
        <v>0</v>
      </c>
      <c r="I78" s="9"/>
    </row>
    <row r="79" spans="1:9" x14ac:dyDescent="0.25">
      <c r="A79" s="6" t="s">
        <v>35</v>
      </c>
      <c r="B79" s="18" t="s">
        <v>34</v>
      </c>
      <c r="C79" s="17" t="s">
        <v>52</v>
      </c>
      <c r="D79" s="16">
        <v>45805</v>
      </c>
      <c r="E79" s="14">
        <v>6608700</v>
      </c>
      <c r="F79" s="15">
        <v>45928</v>
      </c>
      <c r="G79" s="14"/>
      <c r="H79" s="13">
        <f t="shared" si="3"/>
        <v>6608700</v>
      </c>
      <c r="I79" s="9"/>
    </row>
    <row r="80" spans="1:9" x14ac:dyDescent="0.25">
      <c r="A80" s="6" t="s">
        <v>46</v>
      </c>
      <c r="B80" s="18" t="s">
        <v>45</v>
      </c>
      <c r="C80" s="17" t="s">
        <v>44</v>
      </c>
      <c r="D80" s="16">
        <v>45799</v>
      </c>
      <c r="E80" s="14">
        <v>2251995.0699999998</v>
      </c>
      <c r="F80" s="15">
        <v>45922</v>
      </c>
      <c r="G80" s="14"/>
      <c r="H80" s="13">
        <f t="shared" si="3"/>
        <v>2251995.0699999998</v>
      </c>
      <c r="I80" s="9"/>
    </row>
    <row r="81" spans="1:9" x14ac:dyDescent="0.25">
      <c r="A81" s="25" t="s">
        <v>43</v>
      </c>
      <c r="B81" s="24" t="s">
        <v>42</v>
      </c>
      <c r="C81" s="23" t="s">
        <v>41</v>
      </c>
      <c r="D81" s="22">
        <v>45792</v>
      </c>
      <c r="E81" s="20">
        <v>361080</v>
      </c>
      <c r="F81" s="21">
        <v>45915</v>
      </c>
      <c r="G81" s="20">
        <v>361080</v>
      </c>
      <c r="H81" s="19">
        <f t="shared" si="3"/>
        <v>0</v>
      </c>
      <c r="I81" s="9"/>
    </row>
    <row r="82" spans="1:9" ht="31.5" x14ac:dyDescent="0.25">
      <c r="A82" s="25" t="s">
        <v>39</v>
      </c>
      <c r="B82" s="24" t="s">
        <v>31</v>
      </c>
      <c r="C82" s="23" t="s">
        <v>40</v>
      </c>
      <c r="D82" s="22">
        <v>45796</v>
      </c>
      <c r="E82" s="20">
        <v>709888</v>
      </c>
      <c r="F82" s="21">
        <v>45919</v>
      </c>
      <c r="G82" s="20">
        <v>709888</v>
      </c>
      <c r="H82" s="19">
        <f t="shared" si="3"/>
        <v>0</v>
      </c>
      <c r="I82" s="9"/>
    </row>
    <row r="83" spans="1:9" ht="31.5" x14ac:dyDescent="0.25">
      <c r="A83" s="25" t="s">
        <v>39</v>
      </c>
      <c r="B83" s="24" t="s">
        <v>31</v>
      </c>
      <c r="C83" s="23" t="s">
        <v>38</v>
      </c>
      <c r="D83" s="22">
        <v>45804</v>
      </c>
      <c r="E83" s="20">
        <v>457958</v>
      </c>
      <c r="F83" s="21">
        <v>45927</v>
      </c>
      <c r="G83" s="20">
        <v>457958</v>
      </c>
      <c r="H83" s="19">
        <f t="shared" si="3"/>
        <v>0</v>
      </c>
      <c r="I83" s="9"/>
    </row>
    <row r="84" spans="1:9" x14ac:dyDescent="0.25">
      <c r="A84" s="6" t="s">
        <v>37</v>
      </c>
      <c r="B84" s="18" t="s">
        <v>34</v>
      </c>
      <c r="C84" s="17" t="s">
        <v>36</v>
      </c>
      <c r="D84" s="16">
        <v>45786</v>
      </c>
      <c r="E84" s="14">
        <v>5738400</v>
      </c>
      <c r="F84" s="15">
        <v>45909</v>
      </c>
      <c r="G84" s="14"/>
      <c r="H84" s="13">
        <f t="shared" si="3"/>
        <v>5738400</v>
      </c>
      <c r="I84" s="9"/>
    </row>
    <row r="85" spans="1:9" ht="30" x14ac:dyDescent="0.25">
      <c r="A85" s="6" t="s">
        <v>35</v>
      </c>
      <c r="B85" s="18" t="s">
        <v>34</v>
      </c>
      <c r="C85" s="17" t="s">
        <v>33</v>
      </c>
      <c r="D85" s="16">
        <v>45800</v>
      </c>
      <c r="E85" s="14">
        <v>9768000</v>
      </c>
      <c r="F85" s="15">
        <v>45923</v>
      </c>
      <c r="G85" s="14"/>
      <c r="H85" s="13">
        <f t="shared" si="3"/>
        <v>9768000</v>
      </c>
      <c r="I85" s="9"/>
    </row>
    <row r="86" spans="1:9" ht="31.5" x14ac:dyDescent="0.25">
      <c r="A86" s="6" t="s">
        <v>32</v>
      </c>
      <c r="B86" s="18" t="s">
        <v>31</v>
      </c>
      <c r="C86" s="17" t="s">
        <v>30</v>
      </c>
      <c r="D86" s="16">
        <v>45689</v>
      </c>
      <c r="E86" s="14">
        <v>8448800</v>
      </c>
      <c r="F86" s="15">
        <v>45809</v>
      </c>
      <c r="G86" s="14"/>
      <c r="H86" s="13">
        <f t="shared" si="3"/>
        <v>8448800</v>
      </c>
      <c r="I86" s="9"/>
    </row>
    <row r="87" spans="1:9" x14ac:dyDescent="0.25">
      <c r="A87" s="25" t="s">
        <v>29</v>
      </c>
      <c r="B87" s="24" t="s">
        <v>26</v>
      </c>
      <c r="C87" s="23" t="s">
        <v>28</v>
      </c>
      <c r="D87" s="22">
        <v>45811</v>
      </c>
      <c r="E87" s="20">
        <v>218005</v>
      </c>
      <c r="F87" s="21">
        <v>45903</v>
      </c>
      <c r="G87" s="20">
        <v>218005</v>
      </c>
      <c r="H87" s="19">
        <f t="shared" si="3"/>
        <v>0</v>
      </c>
      <c r="I87" s="9"/>
    </row>
    <row r="88" spans="1:9" x14ac:dyDescent="0.25">
      <c r="A88" s="25" t="s">
        <v>27</v>
      </c>
      <c r="B88" s="24" t="s">
        <v>26</v>
      </c>
      <c r="C88" s="23" t="s">
        <v>25</v>
      </c>
      <c r="D88" s="22">
        <v>45804</v>
      </c>
      <c r="E88" s="20">
        <v>1451400</v>
      </c>
      <c r="F88" s="21">
        <v>45903</v>
      </c>
      <c r="G88" s="20">
        <v>1451400</v>
      </c>
      <c r="H88" s="19">
        <f t="shared" si="3"/>
        <v>0</v>
      </c>
      <c r="I88" s="9"/>
    </row>
    <row r="89" spans="1:9" x14ac:dyDescent="0.25">
      <c r="A89" s="6" t="s">
        <v>24</v>
      </c>
      <c r="B89" s="18" t="s">
        <v>23</v>
      </c>
      <c r="C89" s="17" t="s">
        <v>22</v>
      </c>
      <c r="D89" s="16">
        <v>45803</v>
      </c>
      <c r="E89" s="14">
        <v>471157.2</v>
      </c>
      <c r="F89" s="15">
        <v>45926</v>
      </c>
      <c r="G89" s="14"/>
      <c r="H89" s="13">
        <f t="shared" si="3"/>
        <v>471157.2</v>
      </c>
      <c r="I89" s="9"/>
    </row>
    <row r="90" spans="1:9" x14ac:dyDescent="0.25">
      <c r="A90" s="6" t="s">
        <v>21</v>
      </c>
      <c r="B90" s="18" t="s">
        <v>20</v>
      </c>
      <c r="C90" s="17" t="s">
        <v>19</v>
      </c>
      <c r="D90" s="16">
        <v>45807</v>
      </c>
      <c r="E90" s="14">
        <v>4312805</v>
      </c>
      <c r="F90" s="15">
        <v>45930</v>
      </c>
      <c r="G90" s="14"/>
      <c r="H90" s="13">
        <f t="shared" si="3"/>
        <v>4312805</v>
      </c>
      <c r="I90" s="9"/>
    </row>
    <row r="91" spans="1:9" x14ac:dyDescent="0.25">
      <c r="A91" s="25" t="s">
        <v>18</v>
      </c>
      <c r="B91" s="24" t="s">
        <v>17</v>
      </c>
      <c r="C91" s="23" t="s">
        <v>16</v>
      </c>
      <c r="D91" s="22">
        <v>45810</v>
      </c>
      <c r="E91" s="20">
        <v>201500</v>
      </c>
      <c r="F91" s="21">
        <v>45932</v>
      </c>
      <c r="G91" s="20">
        <v>201500</v>
      </c>
      <c r="H91" s="19">
        <f t="shared" si="3"/>
        <v>0</v>
      </c>
      <c r="I91" s="9"/>
    </row>
    <row r="92" spans="1:9" x14ac:dyDescent="0.25">
      <c r="A92" s="6" t="s">
        <v>15</v>
      </c>
      <c r="B92" s="18" t="s">
        <v>14</v>
      </c>
      <c r="C92" s="17" t="s">
        <v>13</v>
      </c>
      <c r="D92" s="16">
        <v>45811</v>
      </c>
      <c r="E92" s="14">
        <v>1105966.8</v>
      </c>
      <c r="F92" s="15">
        <v>45933</v>
      </c>
      <c r="G92" s="14"/>
      <c r="H92" s="13">
        <f t="shared" si="3"/>
        <v>1105966.8</v>
      </c>
      <c r="I92" s="9"/>
    </row>
    <row r="93" spans="1:9" ht="15" customHeight="1" x14ac:dyDescent="0.25">
      <c r="A93" s="6" t="s">
        <v>12</v>
      </c>
      <c r="B93" s="18" t="s">
        <v>11</v>
      </c>
      <c r="C93" s="17" t="s">
        <v>10</v>
      </c>
      <c r="D93" s="16">
        <v>45804</v>
      </c>
      <c r="E93" s="14">
        <v>340667.83</v>
      </c>
      <c r="F93" s="15">
        <v>45927</v>
      </c>
      <c r="G93" s="14"/>
      <c r="H93" s="13">
        <f t="shared" si="3"/>
        <v>340667.83</v>
      </c>
      <c r="I93" s="9"/>
    </row>
    <row r="94" spans="1:9" ht="15" customHeight="1" x14ac:dyDescent="0.25">
      <c r="A94" s="6" t="s">
        <v>9</v>
      </c>
      <c r="B94" s="18" t="s">
        <v>8</v>
      </c>
      <c r="C94" s="17" t="s">
        <v>7</v>
      </c>
      <c r="D94" s="16">
        <v>45812</v>
      </c>
      <c r="E94" s="14">
        <v>5885250</v>
      </c>
      <c r="F94" s="15">
        <v>45934</v>
      </c>
      <c r="G94" s="14"/>
      <c r="H94" s="13">
        <f t="shared" si="3"/>
        <v>5885250</v>
      </c>
      <c r="I94" s="9"/>
    </row>
    <row r="95" spans="1:9" ht="15" customHeight="1" x14ac:dyDescent="0.25">
      <c r="A95" s="6" t="s">
        <v>6</v>
      </c>
      <c r="B95" s="18" t="s">
        <v>5</v>
      </c>
      <c r="C95" s="17" t="s">
        <v>4</v>
      </c>
      <c r="D95" s="16">
        <v>45812</v>
      </c>
      <c r="E95" s="14">
        <v>142200</v>
      </c>
      <c r="F95" s="15">
        <v>45934</v>
      </c>
      <c r="G95" s="14"/>
      <c r="H95" s="13">
        <v>142200</v>
      </c>
      <c r="I95" s="9"/>
    </row>
    <row r="96" spans="1:9" ht="15" customHeight="1" x14ac:dyDescent="0.25">
      <c r="A96" s="6" t="s">
        <v>3</v>
      </c>
      <c r="B96" s="18" t="s">
        <v>2</v>
      </c>
      <c r="C96" s="17" t="s">
        <v>1</v>
      </c>
      <c r="D96" s="16">
        <v>45806</v>
      </c>
      <c r="E96" s="14">
        <v>758741.46</v>
      </c>
      <c r="F96" s="15">
        <v>45929</v>
      </c>
      <c r="G96" s="14"/>
      <c r="H96" s="13">
        <f>+E96</f>
        <v>758741.46</v>
      </c>
      <c r="I96" s="9"/>
    </row>
    <row r="97" spans="3:9" ht="21.75" thickBot="1" x14ac:dyDescent="0.4">
      <c r="E97" s="12">
        <f>SUM(E10:E96)</f>
        <v>337405164.33999991</v>
      </c>
      <c r="F97" s="11"/>
      <c r="G97" s="10">
        <v>94974186.680000007</v>
      </c>
      <c r="H97" s="10">
        <v>242430977.65000001</v>
      </c>
      <c r="I97" s="9"/>
    </row>
    <row r="98" spans="3:9" ht="16.5" thickTop="1" x14ac:dyDescent="0.25">
      <c r="I98" s="9"/>
    </row>
    <row r="99" spans="3:9" x14ac:dyDescent="0.25">
      <c r="I99" s="9"/>
    </row>
    <row r="100" spans="3:9" x14ac:dyDescent="0.25">
      <c r="I100" s="9"/>
    </row>
    <row r="101" spans="3:9" x14ac:dyDescent="0.25">
      <c r="I101" s="9"/>
    </row>
    <row r="102" spans="3:9" x14ac:dyDescent="0.25">
      <c r="I102" s="9"/>
    </row>
    <row r="103" spans="3:9" x14ac:dyDescent="0.25">
      <c r="I103" s="9"/>
    </row>
    <row r="104" spans="3:9" x14ac:dyDescent="0.25">
      <c r="I104" s="9"/>
    </row>
    <row r="109" spans="3:9" s="6" customFormat="1" ht="29.25" customHeight="1" x14ac:dyDescent="0.25">
      <c r="C109" s="5"/>
      <c r="D109" s="5"/>
      <c r="E109" s="4"/>
      <c r="F109" s="3"/>
      <c r="G109" s="2"/>
      <c r="H109" s="2"/>
    </row>
    <row r="115" spans="1:8" s="3" customFormat="1" x14ac:dyDescent="0.25">
      <c r="A115" s="6"/>
      <c r="B115" s="6"/>
      <c r="C115" s="5"/>
      <c r="D115" s="5"/>
      <c r="E115" s="4" t="s">
        <v>0</v>
      </c>
      <c r="G115" s="2"/>
      <c r="H115" s="2"/>
    </row>
    <row r="118" spans="1:8" x14ac:dyDescent="0.25">
      <c r="A118" s="8"/>
    </row>
    <row r="119" spans="1:8" s="6" customFormat="1" x14ac:dyDescent="0.25">
      <c r="A119" s="7"/>
      <c r="C119" s="5"/>
      <c r="D119" s="5"/>
      <c r="E119" s="4"/>
      <c r="F119" s="3"/>
      <c r="G119" s="2"/>
      <c r="H119" s="2"/>
    </row>
    <row r="120" spans="1:8" s="6" customFormat="1" x14ac:dyDescent="0.25">
      <c r="A120" s="7"/>
      <c r="C120" s="5"/>
      <c r="D120" s="5"/>
      <c r="E120" s="4"/>
      <c r="F120" s="3"/>
      <c r="G120" s="2"/>
      <c r="H120" s="2"/>
    </row>
    <row r="121" spans="1:8" s="6" customFormat="1" x14ac:dyDescent="0.25">
      <c r="A121" s="7"/>
      <c r="C121" s="5"/>
      <c r="D121" s="5"/>
      <c r="E121" s="4"/>
      <c r="F121" s="3"/>
      <c r="G121" s="2"/>
      <c r="H121" s="2"/>
    </row>
    <row r="122" spans="1:8" s="6" customFormat="1" x14ac:dyDescent="0.25">
      <c r="A122" s="7"/>
      <c r="C122" s="5"/>
      <c r="D122" s="5"/>
      <c r="E122" s="4"/>
      <c r="F122" s="3"/>
      <c r="G122" s="2"/>
      <c r="H122" s="2"/>
    </row>
  </sheetData>
  <mergeCells count="14">
    <mergeCell ref="A1:H1"/>
    <mergeCell ref="A2:H2"/>
    <mergeCell ref="A3:H3"/>
    <mergeCell ref="A5:H5"/>
    <mergeCell ref="C6:H6"/>
    <mergeCell ref="C7:H7"/>
    <mergeCell ref="G8:G9"/>
    <mergeCell ref="H8:H9"/>
    <mergeCell ref="A8:A9"/>
    <mergeCell ref="B8:B9"/>
    <mergeCell ref="C8:C9"/>
    <mergeCell ref="D8:D9"/>
    <mergeCell ref="E8:E9"/>
    <mergeCell ref="F8:F9"/>
  </mergeCells>
  <printOptions gridLines="1"/>
  <pageMargins left="0.51181102362204722" right="0.51181102362204722" top="0.74803149606299213" bottom="0.74803149606299213" header="0.31496062992125984" footer="0.31496062992125984"/>
  <pageSetup scale="48" orientation="landscape" r:id="rId1"/>
  <headerFooter>
    <oddFooter>&amp;L&amp;P/&amp;N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</vt:lpstr>
      <vt:lpstr>'Pagos a Proveedores'!Print_Area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2025-07-07T20:40:46Z</dcterms:created>
  <dcterms:modified xsi:type="dcterms:W3CDTF">2025-07-08T13:52:51Z</dcterms:modified>
</cp:coreProperties>
</file>