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A2DDA7B0-458D-4126-BBAB-6BCCA30B1FC5}" xr6:coauthVersionLast="47" xr6:coauthVersionMax="47" xr10:uidLastSave="{00000000-0000-0000-0000-000000000000}"/>
  <bookViews>
    <workbookView xWindow="28680" yWindow="-120" windowWidth="24240" windowHeight="13020" xr2:uid="{AC0E3A18-33C8-4724-974F-EA51FA6F6FC6}"/>
  </bookViews>
  <sheets>
    <sheet name="Cuentas por pagar a proveedores" sheetId="1" r:id="rId1"/>
  </sheets>
  <definedNames>
    <definedName name="_xlnm._FilterDatabase" localSheetId="0" hidden="1">'Cuentas por pagar a proveedores'!$A$1:$A$273</definedName>
    <definedName name="_xlnm.Print_Area" localSheetId="0">'Cuentas por pagar a proveedores'!$A$1:$I$256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8" i="1" l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G105" i="1"/>
  <c r="H105" i="1" s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G78" i="1"/>
  <c r="H78" i="1" s="1"/>
  <c r="H77" i="1"/>
  <c r="H76" i="1"/>
  <c r="H75" i="1"/>
  <c r="H74" i="1"/>
  <c r="H73" i="1"/>
  <c r="G73" i="1"/>
  <c r="H72" i="1"/>
  <c r="H71" i="1"/>
  <c r="H70" i="1"/>
  <c r="H69" i="1"/>
  <c r="H68" i="1"/>
  <c r="G67" i="1"/>
  <c r="G123" i="1" s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E27" i="1"/>
  <c r="H26" i="1"/>
  <c r="E26" i="1"/>
  <c r="E248" i="1" s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67" i="1" l="1"/>
  <c r="H123" i="1" s="1"/>
  <c r="E123" i="1"/>
</calcChain>
</file>

<file path=xl/sharedStrings.xml><?xml version="1.0" encoding="utf-8"?>
<sst xmlns="http://schemas.openxmlformats.org/spreadsheetml/2006/main" count="473" uniqueCount="252">
  <si>
    <t>ii</t>
  </si>
  <si>
    <t>DEPARTAMENTO DE CONTABILIDAD GENERAL</t>
  </si>
  <si>
    <t>Relación Pagos a Proveedores al 30 Septiembre 2025</t>
  </si>
  <si>
    <t xml:space="preserve">Descripción de Colores </t>
  </si>
  <si>
    <t xml:space="preserve">PAGADOS </t>
  </si>
  <si>
    <t>ABONO</t>
  </si>
  <si>
    <t>proveedor</t>
  </si>
  <si>
    <t>CONCEPTO</t>
  </si>
  <si>
    <t>FACTURA No.</t>
  </si>
  <si>
    <t>FECHA DE FACTURA</t>
  </si>
  <si>
    <t>MONTO DE FACTURADO</t>
  </si>
  <si>
    <t>FECHA FINAL DE LA FACTURA</t>
  </si>
  <si>
    <t xml:space="preserve">MONTO PAGADO HASTA LA FECHA </t>
  </si>
  <si>
    <t xml:space="preserve">MONTO PENDIENTE </t>
  </si>
  <si>
    <t>ESTADO</t>
  </si>
  <si>
    <t>PROMESE-CAL</t>
  </si>
  <si>
    <t>INSUMOS MEDICOS</t>
  </si>
  <si>
    <t>F1000270751 Y F1000271196</t>
  </si>
  <si>
    <t>ATRASO</t>
  </si>
  <si>
    <t>F1000270677 Y 0512</t>
  </si>
  <si>
    <t xml:space="preserve">  </t>
  </si>
  <si>
    <t>PUBLICIDAD</t>
  </si>
  <si>
    <t>B1500000118</t>
  </si>
  <si>
    <t>FRECUENCIAS DOMINICANAS</t>
  </si>
  <si>
    <t>B1500000271</t>
  </si>
  <si>
    <t>MBE COMUNICACIONES, SRL.</t>
  </si>
  <si>
    <t>B1500000297</t>
  </si>
  <si>
    <t>TELEOPERADORA NACIONAL, SRL</t>
  </si>
  <si>
    <t>B1500000308</t>
  </si>
  <si>
    <t>GRUPO ENJOY, S.R.L.</t>
  </si>
  <si>
    <t>B1500000245</t>
  </si>
  <si>
    <t>PRODUCCIONES LASO, S.R.L.</t>
  </si>
  <si>
    <t>B1500000151</t>
  </si>
  <si>
    <t>EULALIO ANIBAL HERRERA FERNANDEZ</t>
  </si>
  <si>
    <t>B1500000302</t>
  </si>
  <si>
    <t>MULTIGESTIONES CENREX</t>
  </si>
  <si>
    <t>ALQUILER DE LOCAL</t>
  </si>
  <si>
    <t>B1500000210,221,217,225,229,231,237,236,243,241,246,259,258,257,261,267,268,272 y 173</t>
  </si>
  <si>
    <t>SERVICIO DE MANTENIMIENTO Y REPARACION DE CONTRUCCION E INSTALACIONES</t>
  </si>
  <si>
    <t>B1500000807</t>
  </si>
  <si>
    <t>MANTENIMIENTO AREA COMUN</t>
  </si>
  <si>
    <t>B1500000248</t>
  </si>
  <si>
    <t>MAGNA MOTOR</t>
  </si>
  <si>
    <t>REPARACION</t>
  </si>
  <si>
    <t>PF. 9112701</t>
  </si>
  <si>
    <t>B1500000288</t>
  </si>
  <si>
    <t>COMEDORES ECONOMICOS DE ESTADO</t>
  </si>
  <si>
    <t>SUMINISTRO DE ALMUERZO</t>
  </si>
  <si>
    <t>B1500000485,486,,496,534 Y 535</t>
  </si>
  <si>
    <t>B1500000544 Y 557</t>
  </si>
  <si>
    <t>B1500000287</t>
  </si>
  <si>
    <t>B1500000181</t>
  </si>
  <si>
    <t>DRA. YILDA VERENISIA DE LEON</t>
  </si>
  <si>
    <t>LEGALIZACION</t>
  </si>
  <si>
    <t>1002756586</t>
  </si>
  <si>
    <t>LIC. AQUILES CALDERON ROSA</t>
  </si>
  <si>
    <t>CONSULTURIA</t>
  </si>
  <si>
    <t>B1500000068</t>
  </si>
  <si>
    <t>EDITORIA LISTIN DIARIO</t>
  </si>
  <si>
    <t>B1500000148</t>
  </si>
  <si>
    <t>ALQUILER</t>
  </si>
  <si>
    <t>B1500000303</t>
  </si>
  <si>
    <t>31/9/2021</t>
  </si>
  <si>
    <t>LICDA. CLARISA NOLASCO GERMAN</t>
  </si>
  <si>
    <t>NOTARIZACION</t>
  </si>
  <si>
    <t>B1500000004</t>
  </si>
  <si>
    <t>LICDA. MIRIAN DE LA CRUZ VILLEGA</t>
  </si>
  <si>
    <t>B1500000169</t>
  </si>
  <si>
    <t>B15000000313</t>
  </si>
  <si>
    <t>B15000000318</t>
  </si>
  <si>
    <t>GRUPOS DE COMUNICACIONES ARMARIO LIBRE CCA, SRL</t>
  </si>
  <si>
    <t>B1500000119</t>
  </si>
  <si>
    <t>PENDIENTE</t>
  </si>
  <si>
    <t>WENDY CARRASCO MARTINEZ</t>
  </si>
  <si>
    <t>B1500000078</t>
  </si>
  <si>
    <t>GULFSTREAM PETROLEUM DOMINICANA</t>
  </si>
  <si>
    <t>COMBUSTIBLE</t>
  </si>
  <si>
    <t>B1500002067 al 69, 74,75, 79 y 80</t>
  </si>
  <si>
    <t>B1500002237,43,39,2161,81 Y 78</t>
  </si>
  <si>
    <t>B1500002188,89,55,56,21, Y 22</t>
  </si>
  <si>
    <t>B1500002263, 64</t>
  </si>
  <si>
    <t>B1500002212,13 Y 15</t>
  </si>
  <si>
    <t xml:space="preserve"> </t>
  </si>
  <si>
    <t>LIC. JOSE LUIS CASTRO GARABITO</t>
  </si>
  <si>
    <t>B1500000011</t>
  </si>
  <si>
    <t>DISLA URIBE KONCEPTO, SRL</t>
  </si>
  <si>
    <t>SERVICIOS DE CATERING</t>
  </si>
  <si>
    <t>B1500003194</t>
  </si>
  <si>
    <t>DR. DOROTEO HERNANDEZ VILLAR</t>
  </si>
  <si>
    <t>B1500000029</t>
  </si>
  <si>
    <t>LINKLATERS</t>
  </si>
  <si>
    <t>HONORARIOS PROFESIONALES</t>
  </si>
  <si>
    <t>S/N INTERNACIONAL PASAPORTE YB871608</t>
  </si>
  <si>
    <t>B1500001241</t>
  </si>
  <si>
    <t>SERVICIOS DE COMINDA</t>
  </si>
  <si>
    <t>B1500001246</t>
  </si>
  <si>
    <t>B1500001286</t>
  </si>
  <si>
    <t>COMPLETO</t>
  </si>
  <si>
    <t>V ENERGY, S.A.</t>
  </si>
  <si>
    <t>B1500147833 N/C E340000002959</t>
  </si>
  <si>
    <t>B1500147681,147834,147816,E34…...2947,,48 Y 49</t>
  </si>
  <si>
    <t>CTAV, SRL</t>
  </si>
  <si>
    <t>SERVICIOS MOTAJE DE EVENTO</t>
  </si>
  <si>
    <t>B1500000599</t>
  </si>
  <si>
    <t>SERVICIOS DE ALMUERZO</t>
  </si>
  <si>
    <t>B1500001302</t>
  </si>
  <si>
    <t>B15000001314</t>
  </si>
  <si>
    <t>B1500001333</t>
  </si>
  <si>
    <t>REMIX, S,A.</t>
  </si>
  <si>
    <t>HORMIGON ASFALTICO FRIO</t>
  </si>
  <si>
    <t>B15000000291</t>
  </si>
  <si>
    <t>B1500001349</t>
  </si>
  <si>
    <t>LA ANTILLANA COMERCIAL, S.A.</t>
  </si>
  <si>
    <t>MANTENIMIENTO PARA VEHICULOS PESADOS</t>
  </si>
  <si>
    <t>E4500000000086,87,97 Y 108</t>
  </si>
  <si>
    <t>COMERIN, SRL</t>
  </si>
  <si>
    <t>B15000000026</t>
  </si>
  <si>
    <t>SUMINISTRO DEL ESTADO</t>
  </si>
  <si>
    <t>B1500001363</t>
  </si>
  <si>
    <t>DISTRIBUIDORES INTERNACIONALES DE PETROLEO</t>
  </si>
  <si>
    <t>E450000003391 Y 3442</t>
  </si>
  <si>
    <t>SUMINISTROS DE ALMUERZOS</t>
  </si>
  <si>
    <t>B1500001374</t>
  </si>
  <si>
    <t>E450000003537 Y 3590</t>
  </si>
  <si>
    <t>B1500001306</t>
  </si>
  <si>
    <t>CONSTRUCTORA E INGENIERIA JUANCHAM, SRL</t>
  </si>
  <si>
    <t>ELECTRICOS Y AFINES</t>
  </si>
  <si>
    <t>B1500000147</t>
  </si>
  <si>
    <t>E45000000004161, 4135</t>
  </si>
  <si>
    <t>SIGMA PETROLEUM CORP, SAS</t>
  </si>
  <si>
    <t>E450000003278,3286,3289</t>
  </si>
  <si>
    <t>FERNANDO LANGA Y ASOC.</t>
  </si>
  <si>
    <t>B1500000083</t>
  </si>
  <si>
    <t>B1500000084</t>
  </si>
  <si>
    <t>JUAN CARLOS DE LEON GUILLEN</t>
  </si>
  <si>
    <t>B1500000033</t>
  </si>
  <si>
    <t>B1500001393 Y 1399</t>
  </si>
  <si>
    <t>DIRECCION GENERAL DE LA INDUSTRIA MILITAR</t>
  </si>
  <si>
    <t>SERVICIOS DE IMPRESIÓN</t>
  </si>
  <si>
    <t>B1500000211 A LA 219</t>
  </si>
  <si>
    <t>COMBUSTIBLES</t>
  </si>
  <si>
    <t>E450000003404,3322,3323 Y 3345</t>
  </si>
  <si>
    <t>CONTRATO 283-25 ANTICIPO FIN.</t>
  </si>
  <si>
    <t>BOSQUESA. SRL</t>
  </si>
  <si>
    <t>ADQUISICION DE MADERA</t>
  </si>
  <si>
    <t>E450000000151 Y 155</t>
  </si>
  <si>
    <t>SHALONE DISTRIBUIDORES</t>
  </si>
  <si>
    <t>MANTENIMIENTO PREVENTIVO MAQUINARIAS Y EQUIPOS</t>
  </si>
  <si>
    <t>B1500000249</t>
  </si>
  <si>
    <t>DIVERSIDAD DE ARTICULOS, SRLK</t>
  </si>
  <si>
    <t>MEMORIAS USB</t>
  </si>
  <si>
    <t>B1500000407</t>
  </si>
  <si>
    <t>TONER DEPORT MULTISERVICIOS EORG, SRL</t>
  </si>
  <si>
    <t>E45400000000242</t>
  </si>
  <si>
    <t>MUEBLES OMAR, S.A.</t>
  </si>
  <si>
    <t>MOBILIARIOS</t>
  </si>
  <si>
    <t>E45400000000285</t>
  </si>
  <si>
    <t>E45400000000243</t>
  </si>
  <si>
    <t>BLAJIM, SRL</t>
  </si>
  <si>
    <t>B1500000394</t>
  </si>
  <si>
    <t>LIC. ANA HILDA PEREYRA RUIZ</t>
  </si>
  <si>
    <t>B15000000080</t>
  </si>
  <si>
    <t>LIC. EDGAR MANUEL PEGUERO FLORENZO</t>
  </si>
  <si>
    <t>B1500000509</t>
  </si>
  <si>
    <t>CLICKTECK SRL</t>
  </si>
  <si>
    <t>LICENCIA INFORMATICA</t>
  </si>
  <si>
    <t>E450000000107</t>
  </si>
  <si>
    <t>DR. ANULFO PIÑA PEREZ</t>
  </si>
  <si>
    <t>B1500000146</t>
  </si>
  <si>
    <t>DR.TEOFILO ROSRIO MARTINEZ</t>
  </si>
  <si>
    <t>B1500000173</t>
  </si>
  <si>
    <t>DRA. ADA IVELISE BASORA</t>
  </si>
  <si>
    <t>B15000000172</t>
  </si>
  <si>
    <t xml:space="preserve">B1500001411 </t>
  </si>
  <si>
    <t>IDENTIFICACIONES JMB, SRL.</t>
  </si>
  <si>
    <t>SERVICIOS DE REPARACION</t>
  </si>
  <si>
    <t>B1500001281</t>
  </si>
  <si>
    <t>DRA. ADA IVELISSE BASORA RAMIREZ</t>
  </si>
  <si>
    <t>ROMAN PAREDES INDUSTRIAL, SRL.</t>
  </si>
  <si>
    <t>ADQ. DE EQ. Y SUMINISTRO</t>
  </si>
  <si>
    <t>B1500000398</t>
  </si>
  <si>
    <t>ADQ. DE FUNDAS DE ASFALTO FRIO</t>
  </si>
  <si>
    <t>E450000000010</t>
  </si>
  <si>
    <t>DR. FELIPE ARTURO ACOSTA</t>
  </si>
  <si>
    <t>NCF B1500000514</t>
  </si>
  <si>
    <t>DIRECCION GENERAL DE LA INDUSTRIA MILITAR DE LAS FZAS. ARMADAS</t>
  </si>
  <si>
    <t>ABONO CONVENIO DE COLABORACION NTERINSTITUCIONAL</t>
  </si>
  <si>
    <t>B1500000227, 228 Y 229</t>
  </si>
  <si>
    <t>DRA. PETRA RIVAS HERASME</t>
  </si>
  <si>
    <t>B1500000480</t>
  </si>
  <si>
    <t>DISTRIBUIDORES INTERNACIONALES DE PETROLEO, S.A.</t>
  </si>
  <si>
    <t>ADQ. DE COMBUSTIBLES VARIOS</t>
  </si>
  <si>
    <t xml:space="preserve">E450000005032, 5092  Y 5093 </t>
  </si>
  <si>
    <t>ADQ. DE INDUMENTARIAS</t>
  </si>
  <si>
    <t>B1500000230</t>
  </si>
  <si>
    <t>PRESTACION DE SERVICIOS DE REPRESENTACION LEGAL</t>
  </si>
  <si>
    <t>B1500000085</t>
  </si>
  <si>
    <t>TECNOFIJACIONES DE DOMINICANA, SRL.</t>
  </si>
  <si>
    <t>ADQ, DE EQUIPOS, SUMINISTROS Y COMPONENTES EECT.</t>
  </si>
  <si>
    <t>B1500000789</t>
  </si>
  <si>
    <t>DRA. CAROLINA DIAZ BOISSARD</t>
  </si>
  <si>
    <t>B1500000263</t>
  </si>
  <si>
    <t>LIC. TEOFILO ROSARIO MARTINEZ</t>
  </si>
  <si>
    <t>B150000175</t>
  </si>
  <si>
    <t>DR. JOSE PIO SANTANA HERRERA</t>
  </si>
  <si>
    <t>ADQ. DE MATERIALES DE LIMPIEZA</t>
  </si>
  <si>
    <t>B150000640</t>
  </si>
  <si>
    <t>LIC. ANDRES CESPEDES</t>
  </si>
  <si>
    <t>CONTRATOS CARTA COMPROMISO</t>
  </si>
  <si>
    <t>B1500000002</t>
  </si>
  <si>
    <t>JOSE FCO. CEPEDA LORA</t>
  </si>
  <si>
    <t>B1500000039</t>
  </si>
  <si>
    <t>E450000003388,3392, 3401,3402 Y 3406</t>
  </si>
  <si>
    <t>DRA. NELIS YOVANNY CASTILLO OGANDO</t>
  </si>
  <si>
    <t>B1500000065</t>
  </si>
  <si>
    <t>SUMINISTRO DE ALIMENTOS</t>
  </si>
  <si>
    <t>B1500001426</t>
  </si>
  <si>
    <t>DR. MELANIO A . BADIA MOREL</t>
  </si>
  <si>
    <t>B1500000005</t>
  </si>
  <si>
    <t>B1500000001</t>
  </si>
  <si>
    <t>DRA. ALTAGRACIA VICTORIA DE JESUS SUAREZ BAUTISTA</t>
  </si>
  <si>
    <t>INVERSIONES IPARRA DEL CARIBE, SRL.</t>
  </si>
  <si>
    <t>MANTENIMIENTO PREVENTIVO Y CORRECTIVO.</t>
  </si>
  <si>
    <t>E450000000074</t>
  </si>
  <si>
    <t>CANYU, SRL.</t>
  </si>
  <si>
    <t>ADQ. DE LUBRICANTES</t>
  </si>
  <si>
    <t>B1500000016</t>
  </si>
  <si>
    <t>HYLCON,SRL.</t>
  </si>
  <si>
    <t>SERVICIOS DE MANT. DE VEHS. PESADOS</t>
  </si>
  <si>
    <t>B1500000537, 538, 539 Y 540</t>
  </si>
  <si>
    <t>18/8 AL 25/08/2025</t>
  </si>
  <si>
    <t>B1500000524, 525 Y 526</t>
  </si>
  <si>
    <t>29 AL 31/07/25</t>
  </si>
  <si>
    <t>SUMMINISTRO DE EMULSION ASFALTICA</t>
  </si>
  <si>
    <t>E450000000004 Y 11</t>
  </si>
  <si>
    <t>SHALONE DISTRIBUIDORA, SRL.</t>
  </si>
  <si>
    <t>ADQ. DE BATERIAS</t>
  </si>
  <si>
    <t>B1500000254</t>
  </si>
  <si>
    <t>TONER DEPOT MULTISERVICIOS EORG, SRL</t>
  </si>
  <si>
    <t>E450000000326</t>
  </si>
  <si>
    <t>INVERSIONES YANG,SRL.</t>
  </si>
  <si>
    <t>ADQ. DE ELECTRODOMESTICOS</t>
  </si>
  <si>
    <t>E450000000032</t>
  </si>
  <si>
    <t>SERVICIOS PARA CLINICAS Y HOSPITALES, SRL.</t>
  </si>
  <si>
    <t>ADQ. E INST. DE MOBILIARIO ODONTOPEDIATRICOS</t>
  </si>
  <si>
    <t>B1500000318</t>
  </si>
  <si>
    <t>SUMINISTRO EMULSION ASFALTICA</t>
  </si>
  <si>
    <t>E450000000005</t>
  </si>
  <si>
    <t>E450000000278</t>
  </si>
  <si>
    <t>E450000003425</t>
  </si>
  <si>
    <t>TOTAL RD$.............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</si>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</sst>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Roboto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Times"/>
      <family val="1"/>
    </font>
    <font>
      <sz val="11"/>
      <color indexed="8"/>
      <name val="Calibri"/>
      <family val="2"/>
    </font>
    <font>
      <b/>
      <sz val="12"/>
      <color theme="0"/>
      <name val="Times"/>
      <family val="1"/>
    </font>
    <font>
      <b/>
      <sz val="16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16">
    <xf numFmtId="0" fontId="0" fillId="0" borderId="0" xfId="0"/>
    <xf numFmtId="0" fontId="3" fillId="3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0" xfId="0" applyFont="1"/>
    <xf numFmtId="0" fontId="4" fillId="0" borderId="6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horizontal="left" wrapText="1"/>
    </xf>
    <xf numFmtId="49" fontId="4" fillId="5" borderId="9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 wrapText="1"/>
    </xf>
    <xf numFmtId="164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49" fontId="6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wrapText="1"/>
    </xf>
    <xf numFmtId="164" fontId="5" fillId="0" borderId="0" xfId="1" applyFont="1"/>
    <xf numFmtId="0" fontId="5" fillId="0" borderId="0" xfId="0" applyFont="1" applyAlignment="1">
      <alignment horizontal="left" wrapText="1"/>
    </xf>
    <xf numFmtId="9" fontId="5" fillId="0" borderId="0" xfId="0" applyNumberFormat="1" applyFont="1" applyAlignment="1">
      <alignment horizontal="left" wrapText="1"/>
    </xf>
    <xf numFmtId="14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center"/>
    </xf>
    <xf numFmtId="164" fontId="12" fillId="0" borderId="0" xfId="1" applyFont="1" applyFill="1" applyAlignment="1">
      <alignment horizontal="left"/>
    </xf>
    <xf numFmtId="0" fontId="12" fillId="0" borderId="0" xfId="0" applyFont="1" applyAlignment="1">
      <alignment horizontal="center" wrapText="1"/>
    </xf>
    <xf numFmtId="0" fontId="5" fillId="7" borderId="0" xfId="0" applyFont="1" applyFill="1" applyAlignment="1">
      <alignment horizontal="left" wrapText="1"/>
    </xf>
    <xf numFmtId="9" fontId="5" fillId="7" borderId="0" xfId="0" applyNumberFormat="1" applyFont="1" applyFill="1" applyAlignment="1">
      <alignment horizontal="left" wrapText="1"/>
    </xf>
    <xf numFmtId="0" fontId="12" fillId="7" borderId="0" xfId="0" applyFont="1" applyFill="1" applyAlignment="1">
      <alignment horizontal="center" wrapText="1"/>
    </xf>
    <xf numFmtId="14" fontId="12" fillId="7" borderId="0" xfId="0" applyNumberFormat="1" applyFont="1" applyFill="1" applyAlignment="1">
      <alignment horizontal="center"/>
    </xf>
    <xf numFmtId="164" fontId="12" fillId="7" borderId="0" xfId="1" applyFont="1" applyFill="1" applyAlignment="1">
      <alignment horizontal="left"/>
    </xf>
    <xf numFmtId="14" fontId="5" fillId="7" borderId="0" xfId="0" applyNumberFormat="1" applyFont="1" applyFill="1" applyAlignment="1">
      <alignment horizontal="center" wrapText="1"/>
    </xf>
    <xf numFmtId="164" fontId="5" fillId="7" borderId="0" xfId="1" applyFont="1" applyFill="1"/>
    <xf numFmtId="164" fontId="5" fillId="7" borderId="0" xfId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3" fillId="0" borderId="0" xfId="0" applyFont="1" applyAlignment="1">
      <alignment horizontal="left" wrapText="1"/>
    </xf>
    <xf numFmtId="164" fontId="5" fillId="0" borderId="0" xfId="1" applyFont="1" applyFill="1" applyAlignment="1">
      <alignment horizontal="center"/>
    </xf>
    <xf numFmtId="0" fontId="5" fillId="2" borderId="0" xfId="0" applyFont="1" applyFill="1" applyAlignment="1">
      <alignment wrapText="1"/>
    </xf>
    <xf numFmtId="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14" fontId="12" fillId="2" borderId="0" xfId="0" applyNumberFormat="1" applyFont="1" applyFill="1" applyAlignment="1">
      <alignment horizontal="center"/>
    </xf>
    <xf numFmtId="164" fontId="12" fillId="2" borderId="0" xfId="1" applyFont="1" applyFill="1" applyAlignment="1">
      <alignment horizontal="left"/>
    </xf>
    <xf numFmtId="14" fontId="5" fillId="2" borderId="0" xfId="0" applyNumberFormat="1" applyFont="1" applyFill="1" applyAlignment="1">
      <alignment horizontal="center" wrapText="1"/>
    </xf>
    <xf numFmtId="164" fontId="5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4" fillId="0" borderId="0" xfId="0" applyFont="1" applyAlignment="1">
      <alignment wrapText="1"/>
    </xf>
    <xf numFmtId="9" fontId="14" fillId="0" borderId="0" xfId="0" applyNumberFormat="1" applyFont="1" applyAlignment="1">
      <alignment horizontal="left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left"/>
    </xf>
    <xf numFmtId="164" fontId="14" fillId="0" borderId="0" xfId="1" applyFont="1" applyFill="1" applyAlignment="1">
      <alignment horizontal="center"/>
    </xf>
    <xf numFmtId="0" fontId="14" fillId="2" borderId="0" xfId="0" applyFont="1" applyFill="1" applyAlignment="1">
      <alignment wrapText="1"/>
    </xf>
    <xf numFmtId="9" fontId="14" fillId="2" borderId="0" xfId="0" applyNumberFormat="1" applyFont="1" applyFill="1" applyAlignment="1">
      <alignment horizontal="left" wrapText="1"/>
    </xf>
    <xf numFmtId="0" fontId="0" fillId="2" borderId="0" xfId="0" applyFill="1" applyAlignment="1">
      <alignment horizontal="center" wrapText="1"/>
    </xf>
    <xf numFmtId="14" fontId="0" fillId="2" borderId="0" xfId="0" applyNumberFormat="1" applyFill="1" applyAlignment="1">
      <alignment horizontal="center"/>
    </xf>
    <xf numFmtId="164" fontId="0" fillId="2" borderId="0" xfId="1" applyFont="1" applyFill="1" applyAlignment="1">
      <alignment horizontal="left"/>
    </xf>
    <xf numFmtId="164" fontId="14" fillId="2" borderId="0" xfId="1" applyFont="1" applyFill="1" applyAlignment="1">
      <alignment horizontal="center"/>
    </xf>
    <xf numFmtId="0" fontId="14" fillId="8" borderId="0" xfId="0" applyFont="1" applyFill="1" applyAlignment="1">
      <alignment wrapText="1"/>
    </xf>
    <xf numFmtId="9" fontId="14" fillId="3" borderId="0" xfId="0" applyNumberFormat="1" applyFont="1" applyFill="1" applyAlignment="1">
      <alignment horizontal="left"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/>
    </xf>
    <xf numFmtId="164" fontId="0" fillId="3" borderId="0" xfId="1" applyFont="1" applyFill="1" applyAlignment="1">
      <alignment horizontal="left"/>
    </xf>
    <xf numFmtId="14" fontId="5" fillId="3" borderId="0" xfId="0" applyNumberFormat="1" applyFont="1" applyFill="1" applyAlignment="1">
      <alignment horizontal="center" wrapText="1"/>
    </xf>
    <xf numFmtId="0" fontId="14" fillId="7" borderId="0" xfId="0" applyFont="1" applyFill="1" applyAlignment="1">
      <alignment wrapText="1"/>
    </xf>
    <xf numFmtId="9" fontId="14" fillId="7" borderId="0" xfId="0" applyNumberFormat="1" applyFont="1" applyFill="1" applyAlignment="1">
      <alignment horizontal="left" wrapText="1"/>
    </xf>
    <xf numFmtId="0" fontId="0" fillId="7" borderId="0" xfId="0" applyFill="1" applyAlignment="1">
      <alignment horizontal="center" wrapText="1"/>
    </xf>
    <xf numFmtId="14" fontId="0" fillId="7" borderId="0" xfId="0" applyNumberFormat="1" applyFill="1" applyAlignment="1">
      <alignment horizontal="center"/>
    </xf>
    <xf numFmtId="164" fontId="0" fillId="7" borderId="0" xfId="1" applyFont="1" applyFill="1" applyAlignment="1">
      <alignment horizontal="left"/>
    </xf>
    <xf numFmtId="164" fontId="14" fillId="7" borderId="0" xfId="1" applyFont="1" applyFill="1" applyAlignment="1">
      <alignment horizontal="center"/>
    </xf>
    <xf numFmtId="0" fontId="15" fillId="0" borderId="0" xfId="0" applyFont="1" applyAlignment="1">
      <alignment horizontal="center" wrapText="1"/>
    </xf>
    <xf numFmtId="14" fontId="15" fillId="0" borderId="0" xfId="0" applyNumberFormat="1" applyFont="1" applyAlignment="1">
      <alignment horizontal="center"/>
    </xf>
    <xf numFmtId="164" fontId="15" fillId="0" borderId="22" xfId="1" applyFont="1" applyFill="1" applyBorder="1" applyAlignment="1">
      <alignment horizontal="left"/>
    </xf>
    <xf numFmtId="14" fontId="16" fillId="0" borderId="22" xfId="0" applyNumberFormat="1" applyFont="1" applyBorder="1" applyAlignment="1">
      <alignment horizontal="center" wrapText="1"/>
    </xf>
    <xf numFmtId="164" fontId="15" fillId="0" borderId="22" xfId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164" fontId="3" fillId="0" borderId="22" xfId="2" applyFont="1" applyBorder="1"/>
    <xf numFmtId="0" fontId="17" fillId="0" borderId="0" xfId="0" applyFont="1" applyAlignment="1">
      <alignment horizontal="center" wrapText="1"/>
    </xf>
    <xf numFmtId="164" fontId="3" fillId="0" borderId="22" xfId="1" applyFont="1" applyBorder="1"/>
    <xf numFmtId="164" fontId="14" fillId="0" borderId="0" xfId="2" applyFont="1"/>
    <xf numFmtId="0" fontId="5" fillId="0" borderId="0" xfId="0" applyFont="1" applyAlignment="1">
      <alignment horizontal="center" wrapText="1"/>
    </xf>
    <xf numFmtId="164" fontId="14" fillId="0" borderId="0" xfId="1" applyFont="1"/>
    <xf numFmtId="0" fontId="14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164" fontId="8" fillId="6" borderId="16" xfId="1" applyFont="1" applyFill="1" applyBorder="1" applyAlignment="1">
      <alignment horizontal="center" vertical="center" wrapText="1"/>
    </xf>
    <xf numFmtId="164" fontId="8" fillId="6" borderId="20" xfId="1" applyFont="1" applyFill="1" applyBorder="1" applyAlignment="1">
      <alignment horizontal="center" vertical="center" wrapText="1"/>
    </xf>
    <xf numFmtId="164" fontId="10" fillId="6" borderId="17" xfId="2" applyFont="1" applyFill="1" applyBorder="1" applyAlignment="1">
      <alignment horizontal="center" vertical="center" wrapText="1"/>
    </xf>
    <xf numFmtId="164" fontId="10" fillId="6" borderId="21" xfId="2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164" fontId="8" fillId="6" borderId="14" xfId="2" applyFont="1" applyFill="1" applyBorder="1" applyAlignment="1">
      <alignment horizontal="center" vertical="center" wrapText="1"/>
    </xf>
    <xf numFmtId="164" fontId="8" fillId="6" borderId="18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3">
    <cellStyle name="Millares" xfId="1" builtinId="3"/>
    <cellStyle name="Millares 2" xfId="2" xr:uid="{97CAB052-AF1B-4CCE-89F8-F6E13A4330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20BB11FD-1846-4CD7-8E25-C363C096A34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85DCA4D7-A5E4-439F-92D1-8F2111BCE77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5947D312-F468-41AC-AFE2-9ECE9DF3D73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33609EE4-057A-4226-BD29-64B709E49D4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16EFFF9D-79DD-4F42-BB34-98EFD0BE506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7888A8C-5C2C-4941-AB5D-E6FB61CE3BD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1100090-E01E-4F55-90B7-6DF5DAA3653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DCD72F6-9EFA-4A65-81ED-A0D6109419E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61E2E984-E15D-404C-9F07-8BDD18DC503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00250CA0-57BB-44C0-8D5D-8B840F0F65E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31065E48-EC3E-4A9C-AF85-3DD55E6AA71B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ED4CB917-BB51-4AC6-A0CB-3D2503C7528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27808B62-D23A-433D-8E4B-F91CE372E3C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0E79C8EE-0ED1-46D1-8C47-6BB5028BCD7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2FB4237-3651-4E52-9534-C703FE7A568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9DB28F42-1956-4F1F-BE82-81B033BC2D0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5FC8E5D3-4DF2-47FE-9EDF-53B3E526E05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B3ED5008-CE4E-4688-87A2-E17325A6CA8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280B62E6-4861-45A0-BB48-5F94D933EB7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654625D4-B60D-43AD-9E49-45961021459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A92135F5-AF48-4660-B699-551157543BA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F36D0794-3C0D-41F2-8402-DFECB539C58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422474F4-891D-4344-A4A3-B848556348E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1DCFF6AA-B75C-471D-A20F-72FCE6614A0A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A78D44A6-CE51-48D3-AFEB-DC8FDC3035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B250F851-834D-4FF5-96EA-9F46C5E8DA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B42D37CB-2756-4EE0-95F0-671359DAE3D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86A5B97B-40D1-4ED5-A5BE-78F5F25942D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258BD5A0-FA72-4A90-B7AE-3EAA8DA59F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FCDFD1AB-3437-494A-8C15-06BFD8B270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76D5FA5F-B95C-485C-B10A-D8D8E32F6DC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A1CB86B4-F2EA-4612-A4D1-F3462F9D93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4EEBF8E2-8D2F-49E1-92E4-03349D58FD8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0EF259A5-B190-4821-81E4-0FE125E29A7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74BB4125-408B-4456-A924-5342F7EA835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262F26E9-7962-407F-8244-02063859C9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5F0C834E-7C4B-4754-BA37-16846E38B4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A55C81B2-D0DD-4649-936B-E476D3F1F62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0CB94FCF-20A8-43D8-A6B9-B392AC0E179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AF76FCB-C735-4BC2-B988-69BC72C989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46548959-F03B-48BB-8954-3AEC3EABE53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680C3AAE-6694-45B5-83B3-AC8C614110C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C6D2EF5F-B430-40BB-86B9-06FD04ADED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D10008BB-CDCD-4FE0-919E-20F1F6D73A0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F82CBB25-2FDB-4B52-97D0-08AB7855EF6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50389996-D1C3-4268-A75A-8EDE74F6909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18387CAC-9976-4856-8E1B-D208917DF1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D81CE367-3AE8-4DB4-AC58-B95761D5BAB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543213B1-1C97-420C-BE90-EDFAAEB9D8E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F925594C-67BD-489F-A90F-0811A853F69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2AFB3B89-5A7D-4F28-8971-76011DDB1E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5AB71DC0-3AC9-415E-AB39-88093880B5D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4363B291-F856-463E-B881-8467E48F471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6D208376-CEC8-4277-A933-8417E63C26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3447B155-F373-4733-B44B-2954A9B1BC2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5EFBDA17-20ED-4DF7-9595-93B581C71B4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70A6C299-B4EE-491F-A820-68F3345090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91300FAA-9338-477C-A004-B313AFA2ABC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7C884564-40FB-40F4-A850-1A44728A8B1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0D000CA3-A9E4-42E6-A67A-9961C90CBC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FF2E42A2-8FA0-4FD4-8943-F8DB8141097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998AB3B6-E85C-4CD8-8244-A77B69561D6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CC1FF6E4-70D1-4F4B-8B52-E3415B1D58D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1E6249D5-3E6C-4D23-BDF4-6D214955ADE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2410AA62-C5B4-4F1F-9CC3-D707FD83B7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E1712978-6A28-4996-A6D8-656CD3F5836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92406752-6BF6-44DC-A48D-947B3792C3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3F42D587-C7DD-46ED-8EF3-44EA5B3DEF9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EB47F27B-A108-47A7-BA68-CFA41DAEA72A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AD064296-FD39-4EC1-845A-7002DC6B22F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3FBA7B5B-A74E-4430-B0C4-FA31405891C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241B9B8B-BFA5-4889-BA76-258FF03DE4D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CF41FE1E-02B3-42DE-B330-B1F5C6B278D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6271726-D1A4-4E6E-B7F0-22735109D00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F9733CC8-297E-42A2-8F58-7A8DE98B082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BB9110C7-0AD9-4E17-80AF-DFED001A302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EF51A975-1406-4964-9565-BCBEC168C54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3502743A-4D0B-4B95-B709-F69B758C305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58795074-0F16-40E0-97A5-B7C77E6D0EDB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954C0435-04DD-4B99-B603-01C02CC7CE0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22623607-C107-45D4-8E71-5871FBF02AD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43E53DD0-460A-49DE-9A16-FEFB8E0CD9A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ACB94464-5F1B-4794-BA13-CF3CA8866BB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E674B28E-23D4-4B27-96BC-7C7B75772AC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FC127A18-E4B9-480A-B93E-4B14FBCEA7E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3441A444-5D86-475A-84E6-8990CE3497C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2CA2D79D-66AA-40A5-B552-8984278FBF8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4C34EB9F-E888-4C82-A7B8-D684D8C4017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816D2784-4524-42EE-BEBE-97CD765E3E4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76C2A366-D656-44CA-8C41-8EF69691091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3D3F816D-1C6E-411D-9D36-8C13812680AA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4F10D11A-4819-4A6E-A974-7FA8EEEAD346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A6C1CF5A-DF41-420B-8D01-1EBF866D513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FD0A2AA3-B110-4555-B167-E1E7D8DEEB6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C62234CD-868F-4D81-A098-33A4FFFD5AB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361ADB01-90AC-4F4C-BBF7-8F968566A7F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E75211E2-0F77-4DCC-8A9E-B7C9EDEC661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255E9D2B-EF88-44DE-A650-C34129CB4A2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F5C671C5-24B9-4CB1-AD2A-48FD4183B9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20B600F8-ECC8-4AE5-A431-D7BE7EAB3D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56718A2C-D410-4459-B796-A75798B593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D252F4CF-77DB-4D1D-B67A-8D140989CCA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DCB16F0F-386A-4AC0-A831-FDFFFF62E4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E77C6852-AC4F-4FC1-8B0A-823B14E29E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B9A763D6-D393-424D-8462-44A96E31C0A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B62C6545-8125-4B37-9BCD-815B2568ACB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F1E5252E-8183-4A01-91AC-0E18044FCEA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6FA84F5D-B57A-4EBF-AB9C-AB5A753E8E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B7A314F2-4B3C-4FAE-9B5D-AEF69191291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A13D6E0C-0476-4C4C-8964-73429061A76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8669B25D-70E2-4ADE-9EDB-097A3373C1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DE3A9B49-12E0-4FA2-9B22-7E58948594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CAEAB8A3-DDC9-4098-9877-302521AD16C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C15F2610-9534-4A59-95E5-242A806957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AE8F0B0C-B62B-406D-B402-FD21487961C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C65EDF78-BE4E-4CD3-AC40-4C86933870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12CDD1D4-BCB2-4A08-94C5-EB5C717720C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E694C158-47AD-46A1-802E-FAC1ED1AD9B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A88F1835-B712-41B4-B405-D46ED1E9D28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6A0498F6-AB24-438D-813E-3A7D153560F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B509F79C-812A-4F60-A552-186B965FBD0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DE2D6EFF-CB9D-4CAB-88AB-AB474BE113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CA7A3630-98F4-4077-8B10-D48F14D8AD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1AB56B8D-6CC9-426E-8CA9-E7BB58F2AB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DDF1BB93-CC8F-4CD4-8DE1-5E78930814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0907FB3C-D915-44C5-B633-FC83792167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1626F125-29CE-4D60-8F8E-3E34EAEB21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F1151E94-4E16-402C-8B48-0FE9BA51837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677CA764-7912-48FF-AAF4-BA8B42F5600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F4515ACB-BEE3-4862-B37C-7C73DF36D4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F4F120FB-E49F-4696-A1D6-E686F5FFCB6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8E02F64D-D597-4A3A-901F-1AFD56DC637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2D52575B-5AF1-4813-AB80-90BE40CCF5F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E6BCEB66-4163-48D7-B0AC-EEBF580A6C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7DE295DA-E3A2-48B5-816D-3D3F735E009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B05FC41-F190-4EDF-8387-8955BE585B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8E126D89-FB05-4DB7-997E-592621B8C40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2DCDD54D-DFA9-4536-87F5-EB31D8B054B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4624D47E-1771-4F36-9AFA-C82D180BDC0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87795EA3-3364-4D9A-9A1A-B972AA39E8E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C22190B5-ACC0-4B5B-9C7F-7A0FA1E7D4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4110FF6F-CA8B-4F3C-BB46-26502B88CC6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24414C28-7905-4F9A-8CD4-4A8EF82C35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0712CB3B-B79F-452A-B169-94AC983479E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9C4BC6F0-2FFE-4817-A9A8-E123CDBF03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8F77F2FC-8EA5-4008-9DF3-FBA8DB062E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367CAA18-D790-498E-A2BE-6EA0A2A394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D483C1B3-DF9C-4557-B27D-1F407697E6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63F6E02B-6EE8-40B3-937B-D8FB201B3B1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7BCD5C64-F2CC-4403-954A-93A09C71FF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4672B111-547E-4BEF-902F-34AB0B53A44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11656595-016F-4639-98E7-41FCCBD3AF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87AF13DE-9A94-4FD3-8934-75206E60CF3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076AE5E2-C4EC-47CE-9779-69C87A6A73C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92E555DC-C3BB-48A5-83F2-D49CC92D1C8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42E6AFEF-3237-4CD4-AD00-914911B04C2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89CB5CCC-A4FA-443B-B6F1-6014626F257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64812CB5-2F59-4A17-A071-694A39718B5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ABB96EA1-04B1-44E0-AF26-42FE98BE042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F4826538-E2FA-4950-9871-04B05A85706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A0FC9699-B252-48F7-8028-B60BD790E58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268BA4C4-CDA2-4F06-AB33-BA44E7329E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E5860079-B345-4A05-A8C7-E12D10FE2CC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09E9D915-DE68-46C4-803B-24DABB18EDC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426A13FA-942C-4ABF-BF3B-EBB1B0CD31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9F5E7022-C698-4605-8077-FB7149AE136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071BD4DA-7CDD-473B-A3E4-C18CFF40DA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3CF57CCE-C487-4F4D-AF21-110EB3D1646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71252183-DA77-4F14-817F-28EC5B85501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3AB83DB9-550C-44E7-BA41-D52EB5AEF7D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3477CB26-94A9-4BAF-9227-E4C0F4ADAA6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06C22D5C-AC4D-43EF-9870-06EC8D059E5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FC2452EE-868D-4EE6-AA30-CB6710824A7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40A091CC-EE65-48A5-9705-8146CBF6EA7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E1BD00BC-47AE-40AA-B6D5-3671361BBBC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E665CBE7-5E73-4119-92F9-4623A6FC018A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71FF765B-C0A7-4EDD-88D7-94246089F4C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8AEDE2D3-AB63-4436-817C-2ADB942FB9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06D09DBA-BA95-42D4-8B7C-614558EF84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4E41F281-0E43-40E8-8E41-158B6FF68A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55F8BB3A-42B9-4563-88BF-0D40B4F690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EC4A159F-BE17-4FDB-A803-B17E040791A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E2DDC155-C757-491B-9964-350E0843CA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33B1F669-1B86-45F9-8E1F-F52EA91E134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3D999C6F-173B-49BA-B939-137B75C3F6B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8EB7CC9E-9F9E-4A54-8BC6-19AC300494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996DBB46-B05A-4C98-B60E-DE375786A8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253F6F90-C0D9-4547-852A-449A05E983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02F6A516-6925-44BD-ADED-A1277D710B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10E1829C-E102-43B7-96EF-A5AFEEC0CD1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1A3EFE20-5CE0-4F81-B047-43D8DCF06CC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809AD1-65F2-431B-ABB6-F94426F5290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3D1E94CF-4D98-4369-A11A-494AA1B600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166A04F9-61BF-47F0-8436-AD66748AB5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AE52C79E-03B5-4AF8-ADED-FE9EF149F5A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824F1F41-9F03-4956-A000-AABA9A67BFB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CDB08E66-EA95-49CE-8A1D-06924C48AEB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E1ACE2AE-ED88-43D3-A66A-C9E0390986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0F8A1E3C-0574-4538-8927-08E7E586FE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EAC5D252-6A49-4C66-9918-1AF411061DC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DD16E6DB-B7F2-4B23-BD0B-0E07E93E6A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BBDABB2A-B9EC-4431-AD3F-7F4178C6044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5F45104C-7116-444C-8C13-AEE889162E2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69D765F-78F2-4470-808C-7E3C28375E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F5D5F42B-B9D4-4546-8C42-D76A9B9580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A6663857-3FE0-4F21-90E0-66516C7578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5990BEF9-836A-49D3-8D1F-7F6175BC53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69B5CA89-5A24-4543-A99D-F782CA8B3F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9DF8F582-FBF8-48EF-8440-53B4C11CC7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8FD85930-9B51-43A6-BB1D-93E4C1180AA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56165F37-A926-47EB-AFB6-2B1350E6AAE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F268350E-71BE-4B9B-A32F-285978624EE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CD2B4E08-3FAA-49BF-AED5-3CFD561A12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AF3BB27E-5FAA-458C-9D54-C7B5C76A565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6B2176F0-5A53-470D-848E-297320877A2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CF35B30A-A2A5-4729-B5CE-4B1CBFC4795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8A35569D-1CE4-4F12-A6DA-17AC506C85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BA504D94-F1A5-4766-8FAD-959272350A1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FA7FDB73-C779-4955-B1FC-AC0F9C6E7E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8C28584B-4CE1-412D-9548-1A07E204A16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A86B125F-E762-40A6-A9D7-2EC464D22C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AFD02E97-EAA6-4723-942C-C5AEEC16EBD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66894AA6-C887-44B5-B3B8-DDC9682A6F5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6A0F717B-9922-402C-B0BB-92F9D706683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409F8F2A-B0AE-4304-A2BC-3BE19F7B16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DD2A40F8-4FE2-4BD1-984A-4237027A69C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A0594B3E-A9F9-4772-A540-DCE8D29DBE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A0E64C3E-84CF-42D3-B4CA-7EDF10C41F7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EF47E461-E3A6-4168-B437-A47DC1F1AC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5755920F-0498-4A99-8DB9-7BD8445465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AB50B117-E261-4394-967F-E9678EDB34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6876BA14-76B5-4E14-9AB5-09B24F0654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378ACA79-44D5-439B-9131-5D77FF3452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460E984C-3BBE-4726-B86E-64E08CF1C9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220D382B-715D-4A1E-B8BC-72936E0AC89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381058AA-0C22-4948-9B4D-BBB5BE9358B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D5FDC6E5-A3EB-4D0F-9284-518F5AB4C1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90C53F78-6472-45C3-AF88-D66091C4A0F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A2B03D61-E18E-49DE-AF0A-775F468A60A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9F6E4C26-B737-47DA-8C04-5A18487B9A5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0A1DD139-1CA4-4C5A-9925-7E0E581ED25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B1E5F522-9AC5-47D6-BCE7-1DE69382EE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E30FE951-0187-42BE-8460-BACFF7DF81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BABBD316-2A7A-4BCC-8B00-97F04D113D7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0ED41325-ABE5-4CE6-8427-245D06016F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EA76227C-1429-4394-A346-B8B5987BDD3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CF8A8F9E-554D-4480-939B-EBDBBE3220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364A4A77-6FF0-4851-8884-7A14637E74A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96BFDBE7-B4DC-4A29-8A28-F0DC95CC33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F59490E2-D769-4583-972B-F5556F87108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54E99DF4-75E1-4776-B7D7-EB67192F3F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2E9217AE-0822-4CA2-BAE5-8E32941F39E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78DD86AD-791B-4874-AC2E-B500F03EB68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F6F01C8A-F4DE-4C15-BAE1-3A8A48C657C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A99EB799-900E-4AA0-9DD3-2D30059C165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88E52927-1D40-436F-BFF8-F1957E2F153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71E00B64-7862-4428-9E71-B0B578DC6C7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1B9B269A-30A5-47D2-A645-96F71FEDF8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7894BC91-2AB9-4F5F-A436-8C7949D2959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75E4C942-0C01-452A-8080-D721340356A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A4D054F0-BB3C-4283-A916-ECA960F00EF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B33AEE84-9E02-4959-B4AF-EE8A30DE20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77081F67-BFF6-4261-89E9-29E5DCEBBD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61A19A8E-A9C7-46E6-88E1-67685B0E58B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6C159069-FEBF-496E-8A29-1E738E48C86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6B3BF759-8389-4B18-A2D1-7E6A165F0C0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9381876A-2B75-45CE-8E08-F95BE413F211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DF16E074-91DD-48C0-A43B-7B88D7AB7D8B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75D865BC-911D-4005-9BD3-C5ED1F5186E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65BA7782-3C4D-4AF1-87E0-8CE9EA8F8FF6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3AB0C691-A35B-4C36-A61D-8689B61F335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94BCCFC1-0307-42C6-92DC-7979CA81253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1CAC7549-B4CD-46E4-91C7-2144A6A21E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880F27EF-3BF9-42F6-B967-49B5D29B858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042347A6-C0A3-4B6C-9EE6-2946C9F0D31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45EE6009-9E84-400C-9395-A519F2F8C09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86C9B58D-EBF4-4DB6-B446-7EE0360F7E1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067D8CA0-D2EF-42FB-A601-D875D2642F2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0BCE4EE6-230C-48FA-BF06-4FBD44BCCEA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680D9AB2-4E8C-4E06-BBC9-2C04A3BBF7E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70D7D510-6953-455F-A25E-EB493F74B3C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7766BD59-9FEC-4446-8D39-0FB29C98B48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D82BDAD1-E42B-4A7E-98DB-E249842B35C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B56383A5-A4FA-40AF-BE61-EABBA03670F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B213C8F2-D513-47D1-A46B-DE0F81DB3F5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86A95D6E-AA9B-49D2-8DCD-A13246E881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3722925A-E38A-4D33-B5B2-EEA236A9569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DFE07B78-8388-4192-A28B-32CDCA8342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1947A60F-6573-4975-B068-24CD705521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D1B8A175-5C9E-40AA-873B-E5C9C7C8F7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47447990-939F-42EE-A064-33ACC25650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C8EEFE73-D507-4E6F-AFE9-48285C318B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0E539060-94C8-4BE3-8E87-8BE55E125AB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6AFB4903-8FFD-4F3D-9CD5-66E55BE23B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75E45FC2-65C7-4617-B669-F111E22C4C0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40DCB8A5-E4C2-481E-84A1-C755538CB49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C74AA4B4-0BE2-47C5-BF43-D638899FD4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0E1ACCF5-B6E9-4647-AC86-EECEB7B43A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F3449C1C-DFBD-42B5-B666-3BEF27E4FFF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80AC3CAC-C056-4579-AC7C-AFC9760011D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CF84EECA-74D1-4A05-8B1A-2B5117392C7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E0397EE4-190B-4601-9735-E2C24572E15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79E0555D-AB45-437B-B336-F86CE72108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9A719FB3-FAA0-4AD7-95E9-EC10DF2D48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F8341BB0-B99C-4A3A-ADAF-BBE4557C75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FFA7288F-4CEC-4627-91C0-5CE64C195AB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4C0DD017-6395-4C06-856B-00D9E416EA7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D0998BF3-3238-45CA-A062-8D9271C5816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F06ECB35-CDF1-4D09-8DE7-BDC927BC779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59684672-6B23-42B0-989A-117B8660F7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8C856991-5D99-4F6D-8E15-5D71EE2B54F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67C33F68-0388-4602-9DFE-4CC6468BCE3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AB439008-76E2-4DB1-B2C6-FB2F3A06B2B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B2ECDE7B-6AAD-4762-971F-3A5A498378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62F5DF90-1017-4EFD-8C93-2F3C85ABB35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117D62AC-3CA6-44CC-B155-F8DE6ABBA9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1500EC9F-E4EF-47C8-ACB2-031CE85E63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2CC8A1D7-7C38-42B4-9400-A8DB68EF9F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2841D73F-3A1B-4A6F-9DDC-16DE41AF7F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9CC30F9A-0661-4B94-B166-AC487F3CB3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06EC9BC5-F4E8-442F-AF75-750F1A2C996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B609672-8C15-4876-8909-BC7A6C1A5D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77A3632D-C42C-4C84-8484-CA2A24B8BE1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CB628A35-6628-4DB6-AB24-5DA4163E3A1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B3D9AA47-228E-4396-8365-24FB9667F9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D69D6ADA-B52B-4832-9DAA-9F068D430D8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0B26F014-589F-4CBE-B950-2FF4DC15C2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2FF16993-73AD-4640-BF94-469F67975A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26A115E3-8D0B-463D-A827-A7F2C92732F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101051EF-689C-4A2A-B524-247F454024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7E9E36AC-1473-4D1C-B9F6-F237678857D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A49F0335-2157-4135-AA8C-56D497586E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7EDEE4FC-8BB9-4F44-8EC0-E5A53208E7F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00B4B1FF-83ED-46EE-994A-443B5AB80BB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076261A5-A5B4-4457-804C-7A0A945CD5C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55E31C7E-13B9-4FC9-BBB2-E466FBFE5E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5F65BE48-936F-4423-9AED-2C39872AFC7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27D6F5BA-23A2-4EDA-938B-3B6486E22A3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6F6C9338-4D92-4E09-9EC3-7D3944BF630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8A99341-629D-451E-9D4D-00047C7F59E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D439E691-01DE-4C95-A501-88761CEC82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8D834F65-3885-4B95-926D-67EC0A0A325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F93091DB-D7FE-46F8-AAC0-66090EE00D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5DFC81E-422D-4CA0-AF8F-F1C0B46954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889E6FC1-2AB1-440B-ABB6-6BC91638B56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612F15F4-1E87-4F4E-B538-01186B5663B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573570CE-A8BF-48EB-A2FB-CEF51A3FDCF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959E8C3B-E396-49C4-9E2B-718D8040B1A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1889B986-11E6-4ABA-B267-B889B76CDE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A682CECE-F018-4EE7-BC77-ABDF3C80635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EC671FEC-E201-42E6-9007-372F2595397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3FF794B2-BB6E-4899-99C2-9AE2847246C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A147534E-DD90-48C5-AB74-923D7B819B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50CE14C3-087A-4254-876F-6C98730B1C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1B566A96-83A8-49E8-BAA0-AABDEF426E2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244A0411-675B-43E4-A1B2-3629D4F37E4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83E18FA4-4CEF-4CEC-857E-EF0D001537B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83A98FCA-A9B9-4392-A605-997E9BF3318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F44FEBF4-9532-4A1B-A1CC-1AAA933DFF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67D9C627-AA0C-4F9D-9A67-370540A9A5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720BBFE8-C7E5-44F4-84CF-404E916669C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0B736F41-6C93-420D-BA96-3D5ADFBFEEB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DDB6B5BB-5B41-4E38-92FD-876A2A12205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EB4A9E54-1981-48AF-9EB1-31922B6A9AB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913CDF7D-816B-4B75-AB05-FB3326A4A5A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F1F81CF0-5918-481D-A824-24779B440E7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18A495FE-F147-4642-B358-4F48FCD3DA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BF7167C4-9E50-4F51-BDE8-91473C0FADD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3AC42B0A-CBDF-4C84-8827-4065F012251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07BC483A-27EB-4CC2-947B-69D80D75A7A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D0A52F7E-567B-4DEF-A170-BECCCED938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23E13E19-D0D3-45C9-B1F8-9DCCCF8B9F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88F2EE42-BF07-4829-A107-6284EB23B5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DDB2BA7D-A38F-4CF8-B8E8-4ACE721C85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3B1CA05B-A1FB-4A08-8279-994DD43BA9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2C6BB97E-1440-4466-9B61-085595A48A9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9AF3A3CF-4B7B-4E5E-A45F-AF71C2303FE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6D15BF88-6761-41E1-BB1F-6221CCD1F8F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073172F6-BB53-41EF-9C9E-DF5B423515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1D8C35BA-9A07-471E-BFA1-DF3CF3F2D07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412C3505-6C77-4EE3-8EB3-20DC0BCC8B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1BFAA01F-DA44-478D-AED3-1441010004C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E4A25E3C-0998-41D1-9B18-40DD0C719D6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F8BC380C-ADC2-4E90-9791-9A4DD63808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3CDBDD1A-E312-4E1F-8983-C3B9D1350BA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64FE98B8-F855-4660-981F-3C3A58C203B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1F2C6B22-43A2-4C0C-BD03-1017211353B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7D449F79-12F5-4421-A56D-01960938501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3B623AC8-D3FD-4F89-8478-9E542976B09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D2769188-152D-4C48-967C-17528EA149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D5660328-2C37-4D07-9D79-065B0546441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93E2F1DA-8DFC-41D0-A127-EE5E6BE5C8A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6AAE335A-E6BF-4F66-97F2-D1C793404A3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7DE0DD67-DA8D-4A77-B69A-C454BB2B793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0413B1CA-A93F-48D5-8317-154111D66D2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3F80DC21-F42A-49A0-B2AA-99BBC96D6D3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F1CE9DA2-0B02-46DC-AB1F-6881FF1C444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6CE6F426-A065-48BE-8C40-2901C77897C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E962D2DD-5B3C-4B50-BD79-B08F2D18909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10122288-40FA-4742-9751-DFDB3C44DE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794B11B5-4FAA-40B0-9472-30EF2402AD9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1B5FBE73-1F54-43C1-B1D2-83E7F9299D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CD84EBAF-95B8-4E98-9555-B5E45D483A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F99A91B6-026E-444A-93DE-D41E7A3EC9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774AFCF8-BBD7-46C0-9135-2BDF140B51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7D1F485B-29BD-4FBE-A496-D334B203DD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7C1EF73A-A40B-43BC-A39C-CC7DB0F3A6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70876ED4-7599-4D5C-A67B-E15C2127237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033B6E65-ED43-4BF7-9893-52E26440A8B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4EF872CE-0990-4155-8FBB-3E2EA4A541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E135B6AA-5866-49CF-9040-712E4F2C8B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EA3DAD30-3E11-42D9-9F8D-0A2067EA3E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BE4409FB-8842-4BEF-B67F-46D09DDB94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C0A8E7E9-D5B6-469D-AAC0-567D330CAA2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19BA711B-956F-4A61-8E8A-6D148B734C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8C712E6A-E5DC-465B-A918-9A3D156DF42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227827BE-F11F-44EF-A809-A9E6A4CC6AB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2EA7305F-F709-411D-BDFB-C4FD44A0AE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4E02443A-60BF-4FDA-A963-B1CA26BBDCC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8508AC8C-C9A0-4DF5-A098-71FDD75E260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C933A02C-0430-46DB-9D03-09B4530DF2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82B385CB-76A4-449B-8393-424AEDF5156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22C86A76-9DEB-4C9F-B2D7-2B3D2F229F9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CBA562CA-096D-489C-8F8D-0A0BD27C4C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743F5C4D-4468-41D0-A29C-C5D2ACDA171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F7A0D683-0F29-4F07-9311-84D2452AC4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751BC893-9DC1-4478-A0BC-D01C884C870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E3E70DA5-DB99-4E3E-9E69-712CF3864D6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24C0FB6D-509D-4073-B5E2-5D81EF52BE4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73E3F123-51AA-4423-93A5-C34EA74E833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D262C5C1-8380-4494-A92F-7429E1E595A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5D4278CF-9BB1-43EA-8EED-4DB1E4F67D6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E96DE1E2-DF18-4FF3-950F-B3DBD8742A3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F9050FB9-05F7-4BA7-B77B-A17F319705B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0B427048-88E3-41E2-A3D9-51070A8652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C3D0BBBC-3E9E-43C0-94B7-9A30ADB1AC2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9B00DE20-6614-48DB-90DD-F6625F3669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7B90D078-8945-47D1-93AC-88D401DF948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C6828547-76B4-4A57-A1A8-D4637DA00F2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B59140B0-8329-4906-96FA-C48646EEFDC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48BC9F54-9FED-4A44-8A6C-8372FDDCD69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A75814DA-79EF-4E1A-9269-7E4E2380F82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AF6214F3-F00D-4322-870B-6235432F447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E25F03F7-93A0-4DD0-B76E-186B3D09042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9E83D127-733F-47C7-8DCE-07C14B8CBC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A85196EE-EF89-4DAC-BCDA-B35CCA29604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B8FC51B4-D9EA-426C-9CE2-83D51E7976A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0D27B590-7789-488C-A86B-016DF765A0D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EBB23E5E-326C-4F3A-9D8C-53CC0E1831C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F7BAF621-B086-439C-AD23-0414D2C506C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D0EE1D38-A12C-45E9-8F43-4E27F35054F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DD4060C4-B801-488A-851E-E9D36D030C9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C0E79FDE-F4CA-43E6-AC94-1B9612E656B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68059E89-5C72-4EE9-B768-6BB7EC0CB5C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883E466D-060F-4A27-85B9-68947CF3347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CF61FE74-70F8-4DF1-83F7-44969E52C0A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575BBC82-24D7-4696-B73C-CBE8B627DFC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97E7343B-8016-4EFA-AD0D-3DFDD2462E2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7A7C88FB-FF3F-48C2-9910-AC101E4390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8E0A6E51-BE6C-491B-94C7-3899607F97B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F6439386-5FB3-4BBB-8A78-1758C644338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47D36849-B5F5-4317-9B91-5E99FD80A2B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2859D376-198C-4394-B86C-63390D63D9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BF0E152E-7074-4E60-BC03-45850830A22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4214AF08-C38B-4034-8FD0-685B626440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F5838A6C-3346-4830-9E39-7D89813DEB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0F7FFFBF-F793-45FB-BB1F-7D5E17742C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6F1FEBDA-EC71-47DC-815A-174228E1451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BED974BD-AB6B-4361-A6DE-9986A0A710C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DB06A2C8-B5FA-411A-9546-62AF438B11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CAFE24D8-92EC-439E-855E-F70B7E52CF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37B16547-52F9-4A1C-9A77-1457F12F68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588069E1-15EE-43EA-B694-197762A292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6229B052-65C0-4ED7-AD57-58D6C37DBB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3B2B3CF2-1D48-41A8-B628-FD14A164E1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96698A52-9783-4C71-A2E7-8F55F59D0A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30A4FA0B-261F-40F3-89B9-E0987C9D850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A08E28DD-841C-4C37-B820-2932CE4A1DE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CB566D7-EF90-4358-8CD8-55C6998CD2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C86097E0-9D0D-4AE3-8E51-9AECE3E39AB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12FD9AF1-2A3D-41EA-9C05-8D179B0962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F5DEFD36-54A8-4759-BE71-6B66837F559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AA7957E1-6C76-486D-811D-05FBD410C18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6C22DEF8-706B-4252-93FB-A7CF633E38A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0AAD3AE1-80B9-4247-A88C-C603426DDE0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3E68F7BD-7C3D-4B59-8B1A-F8BEBE7A1D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2EBE84BF-CA18-43CA-9092-459C99057A3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C547BD08-10FE-433F-A4BD-1947284EAA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08D84D33-57D1-4E6D-BB5F-6C559EE07E4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89A0439D-C073-4230-B4AE-3B8F5A2C3BE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848D4750-DF94-4DDE-8524-0DCDD3DC9C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F978A41A-078F-4A92-ABB4-43ABE6D5A2F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5537A3BA-B24C-4F35-A8A9-AD88F3C8A83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1DA5F04B-5157-4C69-A21A-A0F71666679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8DF6FFFE-EB55-4724-BF93-55F5CA35C0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FB44BFDE-F4FF-4B4F-B67C-AEB7634726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7ECCCBCE-D4F1-4CC5-8895-D480009095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08627F09-89D6-4DDF-9699-9F06779A88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B448FDBF-3697-4ADF-834D-A8CE104F21F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F0688DBF-EA40-4229-9163-0191008A608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2" name="CuadroTexto 3">
          <a:extLst>
            <a:ext uri="{FF2B5EF4-FFF2-40B4-BE49-F238E27FC236}">
              <a16:creationId xmlns:a16="http://schemas.microsoft.com/office/drawing/2014/main" id="{1B509FC2-A5CE-47C3-A15D-EA3C051EF17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3" name="CuadroTexto 7">
          <a:extLst>
            <a:ext uri="{FF2B5EF4-FFF2-40B4-BE49-F238E27FC236}">
              <a16:creationId xmlns:a16="http://schemas.microsoft.com/office/drawing/2014/main" id="{4B849BC1-6506-42CA-9DED-C34044C05D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4" name="CuadroTexto 8">
          <a:extLst>
            <a:ext uri="{FF2B5EF4-FFF2-40B4-BE49-F238E27FC236}">
              <a16:creationId xmlns:a16="http://schemas.microsoft.com/office/drawing/2014/main" id="{E0B4FE5F-F920-4648-8F99-2E5238D1D21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5" name="CuadroTexto 9">
          <a:extLst>
            <a:ext uri="{FF2B5EF4-FFF2-40B4-BE49-F238E27FC236}">
              <a16:creationId xmlns:a16="http://schemas.microsoft.com/office/drawing/2014/main" id="{B16A2E7F-5610-47EC-9608-815E2E9DB8E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6" name="CuadroTexto 3">
          <a:extLst>
            <a:ext uri="{FF2B5EF4-FFF2-40B4-BE49-F238E27FC236}">
              <a16:creationId xmlns:a16="http://schemas.microsoft.com/office/drawing/2014/main" id="{851B7450-CDAC-4382-81CE-274495C21F1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7" name="CuadroTexto 506">
          <a:extLst>
            <a:ext uri="{FF2B5EF4-FFF2-40B4-BE49-F238E27FC236}">
              <a16:creationId xmlns:a16="http://schemas.microsoft.com/office/drawing/2014/main" id="{FDED1EFF-3012-46C2-A97E-B7C8DD2AF62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55C7ED09-67BE-44B6-925E-10B20147D2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9" name="CuadroTexto 508">
          <a:extLst>
            <a:ext uri="{FF2B5EF4-FFF2-40B4-BE49-F238E27FC236}">
              <a16:creationId xmlns:a16="http://schemas.microsoft.com/office/drawing/2014/main" id="{92364DA9-3327-47D0-BECB-246D3A6BF44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0" name="CuadroTexto 8">
          <a:extLst>
            <a:ext uri="{FF2B5EF4-FFF2-40B4-BE49-F238E27FC236}">
              <a16:creationId xmlns:a16="http://schemas.microsoft.com/office/drawing/2014/main" id="{81D3E56F-FEAD-4170-A0C8-8D755FDB096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1" name="CuadroTexto 9">
          <a:extLst>
            <a:ext uri="{FF2B5EF4-FFF2-40B4-BE49-F238E27FC236}">
              <a16:creationId xmlns:a16="http://schemas.microsoft.com/office/drawing/2014/main" id="{83B59690-945C-4186-9F30-06DB766C93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2" name="CuadroTexto 8">
          <a:extLst>
            <a:ext uri="{FF2B5EF4-FFF2-40B4-BE49-F238E27FC236}">
              <a16:creationId xmlns:a16="http://schemas.microsoft.com/office/drawing/2014/main" id="{6406D864-18C9-41FE-A152-110489918E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3" name="CuadroTexto 9">
          <a:extLst>
            <a:ext uri="{FF2B5EF4-FFF2-40B4-BE49-F238E27FC236}">
              <a16:creationId xmlns:a16="http://schemas.microsoft.com/office/drawing/2014/main" id="{A5A5228A-5A0C-43CA-8ADA-CFA72F43742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4" name="CuadroTexto 8">
          <a:extLst>
            <a:ext uri="{FF2B5EF4-FFF2-40B4-BE49-F238E27FC236}">
              <a16:creationId xmlns:a16="http://schemas.microsoft.com/office/drawing/2014/main" id="{E76CC1DF-2E1A-4174-9D0D-89A12F7D7B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5" name="CuadroTexto 9">
          <a:extLst>
            <a:ext uri="{FF2B5EF4-FFF2-40B4-BE49-F238E27FC236}">
              <a16:creationId xmlns:a16="http://schemas.microsoft.com/office/drawing/2014/main" id="{1AB1352C-2930-43D8-9A05-FE777897788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817C8D7D-709B-4012-BDC5-B0432C0CF79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7" name="CuadroTexto 516">
          <a:extLst>
            <a:ext uri="{FF2B5EF4-FFF2-40B4-BE49-F238E27FC236}">
              <a16:creationId xmlns:a16="http://schemas.microsoft.com/office/drawing/2014/main" id="{A708FB77-BD71-4CE1-971E-16F4313A4A4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8" name="CuadroTexto 3">
          <a:extLst>
            <a:ext uri="{FF2B5EF4-FFF2-40B4-BE49-F238E27FC236}">
              <a16:creationId xmlns:a16="http://schemas.microsoft.com/office/drawing/2014/main" id="{A7CDF669-E059-4432-AC52-01DE498B142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9" name="CuadroTexto 7">
          <a:extLst>
            <a:ext uri="{FF2B5EF4-FFF2-40B4-BE49-F238E27FC236}">
              <a16:creationId xmlns:a16="http://schemas.microsoft.com/office/drawing/2014/main" id="{A0EB5855-1F9D-4D35-8D96-8A53ABC1C0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0" name="CuadroTexto 8">
          <a:extLst>
            <a:ext uri="{FF2B5EF4-FFF2-40B4-BE49-F238E27FC236}">
              <a16:creationId xmlns:a16="http://schemas.microsoft.com/office/drawing/2014/main" id="{00682DB2-ADE0-444C-8789-09A7AB07B00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1" name="CuadroTexto 9">
          <a:extLst>
            <a:ext uri="{FF2B5EF4-FFF2-40B4-BE49-F238E27FC236}">
              <a16:creationId xmlns:a16="http://schemas.microsoft.com/office/drawing/2014/main" id="{13B2401B-4D7B-4C8C-A060-13FA3B5E73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2" name="CuadroTexto 3">
          <a:extLst>
            <a:ext uri="{FF2B5EF4-FFF2-40B4-BE49-F238E27FC236}">
              <a16:creationId xmlns:a16="http://schemas.microsoft.com/office/drawing/2014/main" id="{76F709F2-1992-42B8-9D43-09752822622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id="{0E7B90ED-886E-4140-9797-276F942CE5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FFC6AC0B-9B2D-446F-BA7F-600A47C31AE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6B7136A6-FB12-42B0-AE5B-65F2EF7D7D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6" name="CuadroTexto 3">
          <a:extLst>
            <a:ext uri="{FF2B5EF4-FFF2-40B4-BE49-F238E27FC236}">
              <a16:creationId xmlns:a16="http://schemas.microsoft.com/office/drawing/2014/main" id="{96E1CFE8-3058-4AEF-B6C1-E1CCC09DEA1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7" name="CuadroTexto 7">
          <a:extLst>
            <a:ext uri="{FF2B5EF4-FFF2-40B4-BE49-F238E27FC236}">
              <a16:creationId xmlns:a16="http://schemas.microsoft.com/office/drawing/2014/main" id="{8AA977C0-AEAB-451F-9E74-F7B95DE161E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8" name="CuadroTexto 8">
          <a:extLst>
            <a:ext uri="{FF2B5EF4-FFF2-40B4-BE49-F238E27FC236}">
              <a16:creationId xmlns:a16="http://schemas.microsoft.com/office/drawing/2014/main" id="{C6D8230F-DE9B-4A89-BCA8-7BF5C7DD341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9" name="CuadroTexto 9">
          <a:extLst>
            <a:ext uri="{FF2B5EF4-FFF2-40B4-BE49-F238E27FC236}">
              <a16:creationId xmlns:a16="http://schemas.microsoft.com/office/drawing/2014/main" id="{4C655204-31B2-4E16-839C-CBE3F73086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0" name="CuadroTexto 3">
          <a:extLst>
            <a:ext uri="{FF2B5EF4-FFF2-40B4-BE49-F238E27FC236}">
              <a16:creationId xmlns:a16="http://schemas.microsoft.com/office/drawing/2014/main" id="{5FF01972-E1B6-438F-8B75-38006E7DE95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1" name="CuadroTexto 530">
          <a:extLst>
            <a:ext uri="{FF2B5EF4-FFF2-40B4-BE49-F238E27FC236}">
              <a16:creationId xmlns:a16="http://schemas.microsoft.com/office/drawing/2014/main" id="{4033DD2B-E527-43FF-9E79-F8E76C2A29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14C7AEDD-0436-4474-A047-D38BE2C75A7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3" name="CuadroTexto 532">
          <a:extLst>
            <a:ext uri="{FF2B5EF4-FFF2-40B4-BE49-F238E27FC236}">
              <a16:creationId xmlns:a16="http://schemas.microsoft.com/office/drawing/2014/main" id="{906EB47F-C072-4D26-822C-242A95C4658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4" name="CuadroTexto 8">
          <a:extLst>
            <a:ext uri="{FF2B5EF4-FFF2-40B4-BE49-F238E27FC236}">
              <a16:creationId xmlns:a16="http://schemas.microsoft.com/office/drawing/2014/main" id="{039B6338-BB3C-4396-8A38-9838509207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5" name="CuadroTexto 9">
          <a:extLst>
            <a:ext uri="{FF2B5EF4-FFF2-40B4-BE49-F238E27FC236}">
              <a16:creationId xmlns:a16="http://schemas.microsoft.com/office/drawing/2014/main" id="{15C313B3-09A0-49AF-9F1D-253292E4E6C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6" name="CuadroTexto 8">
          <a:extLst>
            <a:ext uri="{FF2B5EF4-FFF2-40B4-BE49-F238E27FC236}">
              <a16:creationId xmlns:a16="http://schemas.microsoft.com/office/drawing/2014/main" id="{DBDEB179-1EB4-437C-AEDC-C2454CF182A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7" name="CuadroTexto 9">
          <a:extLst>
            <a:ext uri="{FF2B5EF4-FFF2-40B4-BE49-F238E27FC236}">
              <a16:creationId xmlns:a16="http://schemas.microsoft.com/office/drawing/2014/main" id="{EF7BDACE-C4B4-4C5A-8E96-FCA2431B48D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8" name="CuadroTexto 8">
          <a:extLst>
            <a:ext uri="{FF2B5EF4-FFF2-40B4-BE49-F238E27FC236}">
              <a16:creationId xmlns:a16="http://schemas.microsoft.com/office/drawing/2014/main" id="{FABA200F-1DC0-48F8-BFB9-1DF7A18FAC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9" name="CuadroTexto 9">
          <a:extLst>
            <a:ext uri="{FF2B5EF4-FFF2-40B4-BE49-F238E27FC236}">
              <a16:creationId xmlns:a16="http://schemas.microsoft.com/office/drawing/2014/main" id="{A6C09DBE-5117-4BA9-8C19-C2876C32080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00BBBD23-F61D-465C-AE7D-867D0FD242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1" name="CuadroTexto 540">
          <a:extLst>
            <a:ext uri="{FF2B5EF4-FFF2-40B4-BE49-F238E27FC236}">
              <a16:creationId xmlns:a16="http://schemas.microsoft.com/office/drawing/2014/main" id="{060BBAD6-26A4-4B2C-91D4-6F43FABDAC6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2" name="CuadroTexto 3">
          <a:extLst>
            <a:ext uri="{FF2B5EF4-FFF2-40B4-BE49-F238E27FC236}">
              <a16:creationId xmlns:a16="http://schemas.microsoft.com/office/drawing/2014/main" id="{0F0F9B14-9E4B-4CEC-AD67-12C4DAB5E75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3" name="CuadroTexto 7">
          <a:extLst>
            <a:ext uri="{FF2B5EF4-FFF2-40B4-BE49-F238E27FC236}">
              <a16:creationId xmlns:a16="http://schemas.microsoft.com/office/drawing/2014/main" id="{7419C7CF-9093-46CB-A347-B8EA6A8D793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4" name="CuadroTexto 8">
          <a:extLst>
            <a:ext uri="{FF2B5EF4-FFF2-40B4-BE49-F238E27FC236}">
              <a16:creationId xmlns:a16="http://schemas.microsoft.com/office/drawing/2014/main" id="{1A5AFD4D-0B86-49A8-9051-1DF3F34E111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5" name="CuadroTexto 9">
          <a:extLst>
            <a:ext uri="{FF2B5EF4-FFF2-40B4-BE49-F238E27FC236}">
              <a16:creationId xmlns:a16="http://schemas.microsoft.com/office/drawing/2014/main" id="{6F35DFD7-0857-454A-B7BC-EC9386BF68D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6" name="CuadroTexto 3">
          <a:extLst>
            <a:ext uri="{FF2B5EF4-FFF2-40B4-BE49-F238E27FC236}">
              <a16:creationId xmlns:a16="http://schemas.microsoft.com/office/drawing/2014/main" id="{1D347B55-A81F-4948-AA0D-F6D52DFDD8C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7" name="CuadroTexto 546">
          <a:extLst>
            <a:ext uri="{FF2B5EF4-FFF2-40B4-BE49-F238E27FC236}">
              <a16:creationId xmlns:a16="http://schemas.microsoft.com/office/drawing/2014/main" id="{DCA343AA-0D33-4807-B855-51ABFB2978E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8AF962F9-83CC-4940-8FFF-62B74ED496B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9" name="CuadroTexto 548">
          <a:extLst>
            <a:ext uri="{FF2B5EF4-FFF2-40B4-BE49-F238E27FC236}">
              <a16:creationId xmlns:a16="http://schemas.microsoft.com/office/drawing/2014/main" id="{3501B2CA-A993-4F67-956A-224FEC8CA83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0" name="CuadroTexto 8">
          <a:extLst>
            <a:ext uri="{FF2B5EF4-FFF2-40B4-BE49-F238E27FC236}">
              <a16:creationId xmlns:a16="http://schemas.microsoft.com/office/drawing/2014/main" id="{E06C5A51-8B30-47F3-B757-5A09940A453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1" name="CuadroTexto 9">
          <a:extLst>
            <a:ext uri="{FF2B5EF4-FFF2-40B4-BE49-F238E27FC236}">
              <a16:creationId xmlns:a16="http://schemas.microsoft.com/office/drawing/2014/main" id="{AB02219F-AA5A-49BF-8E0C-DB2CB6B842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083C5D12-C476-4297-A910-C9EAA192CA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3" name="CuadroTexto 552">
          <a:extLst>
            <a:ext uri="{FF2B5EF4-FFF2-40B4-BE49-F238E27FC236}">
              <a16:creationId xmlns:a16="http://schemas.microsoft.com/office/drawing/2014/main" id="{3F31C452-62C5-4797-A944-2B0A67EE91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4" name="CuadroTexto 8">
          <a:extLst>
            <a:ext uri="{FF2B5EF4-FFF2-40B4-BE49-F238E27FC236}">
              <a16:creationId xmlns:a16="http://schemas.microsoft.com/office/drawing/2014/main" id="{7CF767F8-40B5-444D-BE2E-873BE35B9D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5" name="CuadroTexto 9">
          <a:extLst>
            <a:ext uri="{FF2B5EF4-FFF2-40B4-BE49-F238E27FC236}">
              <a16:creationId xmlns:a16="http://schemas.microsoft.com/office/drawing/2014/main" id="{956C9C88-D7D5-48A9-8251-D09E002744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ED77E7A6-2066-40E1-B0C7-D4E322DBE8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4C0AABD5-591F-4A61-841F-4063BF2FD2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8" name="CuadroTexto 9">
          <a:extLst>
            <a:ext uri="{FF2B5EF4-FFF2-40B4-BE49-F238E27FC236}">
              <a16:creationId xmlns:a16="http://schemas.microsoft.com/office/drawing/2014/main" id="{5B7865ED-B102-49F6-B4EB-7666A846288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9" name="CuadroTexto 558">
          <a:extLst>
            <a:ext uri="{FF2B5EF4-FFF2-40B4-BE49-F238E27FC236}">
              <a16:creationId xmlns:a16="http://schemas.microsoft.com/office/drawing/2014/main" id="{C42976F5-0BFA-4BC9-BA1E-E7525EFCF0A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0" name="CuadroTexto 9">
          <a:extLst>
            <a:ext uri="{FF2B5EF4-FFF2-40B4-BE49-F238E27FC236}">
              <a16:creationId xmlns:a16="http://schemas.microsoft.com/office/drawing/2014/main" id="{8BD5BE6B-5A73-4388-B663-3F8FEDBF78A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1" name="CuadroTexto 9">
          <a:extLst>
            <a:ext uri="{FF2B5EF4-FFF2-40B4-BE49-F238E27FC236}">
              <a16:creationId xmlns:a16="http://schemas.microsoft.com/office/drawing/2014/main" id="{1598B5AD-72E7-4E5F-974C-5F443A29D7A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2" name="CuadroTexto 9">
          <a:extLst>
            <a:ext uri="{FF2B5EF4-FFF2-40B4-BE49-F238E27FC236}">
              <a16:creationId xmlns:a16="http://schemas.microsoft.com/office/drawing/2014/main" id="{3BA2CAFF-862F-42C6-8282-A30B7822FCC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1A5AAE3E-9ECF-44A2-A0C8-D546520C578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4" name="CuadroTexto 9">
          <a:extLst>
            <a:ext uri="{FF2B5EF4-FFF2-40B4-BE49-F238E27FC236}">
              <a16:creationId xmlns:a16="http://schemas.microsoft.com/office/drawing/2014/main" id="{FAE6F003-38DB-4FB5-BCF3-2F9076D15A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5" name="CuadroTexto 564">
          <a:extLst>
            <a:ext uri="{FF2B5EF4-FFF2-40B4-BE49-F238E27FC236}">
              <a16:creationId xmlns:a16="http://schemas.microsoft.com/office/drawing/2014/main" id="{EB19806F-D842-4D5E-AD45-6E7C74B1CFA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6" name="CuadroTexto 8">
          <a:extLst>
            <a:ext uri="{FF2B5EF4-FFF2-40B4-BE49-F238E27FC236}">
              <a16:creationId xmlns:a16="http://schemas.microsoft.com/office/drawing/2014/main" id="{7F3E5922-5B14-4A4D-BE7B-BB05B629326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7" name="CuadroTexto 9">
          <a:extLst>
            <a:ext uri="{FF2B5EF4-FFF2-40B4-BE49-F238E27FC236}">
              <a16:creationId xmlns:a16="http://schemas.microsoft.com/office/drawing/2014/main" id="{4073D5BB-0599-4B67-AD95-6ECC2A761D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8E37F763-0865-4613-9834-4A758A82A4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9" name="CuadroTexto 568">
          <a:extLst>
            <a:ext uri="{FF2B5EF4-FFF2-40B4-BE49-F238E27FC236}">
              <a16:creationId xmlns:a16="http://schemas.microsoft.com/office/drawing/2014/main" id="{0E4A2CA8-FD45-4F1B-917E-E7A1BD43CC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0" name="CuadroTexto 8">
          <a:extLst>
            <a:ext uri="{FF2B5EF4-FFF2-40B4-BE49-F238E27FC236}">
              <a16:creationId xmlns:a16="http://schemas.microsoft.com/office/drawing/2014/main" id="{DD967B56-93DF-4AC7-9959-42F846C80D7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1" name="CuadroTexto 9">
          <a:extLst>
            <a:ext uri="{FF2B5EF4-FFF2-40B4-BE49-F238E27FC236}">
              <a16:creationId xmlns:a16="http://schemas.microsoft.com/office/drawing/2014/main" id="{D42A5F09-AC83-4B97-A0A5-1891DBB930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906A69C6-03AB-4D69-B1FD-E9A6868F7D3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3" name="CuadroTexto 572">
          <a:extLst>
            <a:ext uri="{FF2B5EF4-FFF2-40B4-BE49-F238E27FC236}">
              <a16:creationId xmlns:a16="http://schemas.microsoft.com/office/drawing/2014/main" id="{27067734-1072-45CF-8996-D73A9C0A347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4" name="CuadroTexto 3">
          <a:extLst>
            <a:ext uri="{FF2B5EF4-FFF2-40B4-BE49-F238E27FC236}">
              <a16:creationId xmlns:a16="http://schemas.microsoft.com/office/drawing/2014/main" id="{660830F9-4EEB-4567-A0B7-4A5C6FB817C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5" name="CuadroTexto 7">
          <a:extLst>
            <a:ext uri="{FF2B5EF4-FFF2-40B4-BE49-F238E27FC236}">
              <a16:creationId xmlns:a16="http://schemas.microsoft.com/office/drawing/2014/main" id="{D1F92581-6C68-423B-B5B4-861956727B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6" name="CuadroTexto 8">
          <a:extLst>
            <a:ext uri="{FF2B5EF4-FFF2-40B4-BE49-F238E27FC236}">
              <a16:creationId xmlns:a16="http://schemas.microsoft.com/office/drawing/2014/main" id="{75AD80DE-8569-455C-8910-E2C95088082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7" name="CuadroTexto 9">
          <a:extLst>
            <a:ext uri="{FF2B5EF4-FFF2-40B4-BE49-F238E27FC236}">
              <a16:creationId xmlns:a16="http://schemas.microsoft.com/office/drawing/2014/main" id="{E5AD8C06-2719-40DE-BB19-8BC08A6530B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8" name="CuadroTexto 3">
          <a:extLst>
            <a:ext uri="{FF2B5EF4-FFF2-40B4-BE49-F238E27FC236}">
              <a16:creationId xmlns:a16="http://schemas.microsoft.com/office/drawing/2014/main" id="{AC350902-11B9-4321-8690-E35445B65A8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9" name="CuadroTexto 578">
          <a:extLst>
            <a:ext uri="{FF2B5EF4-FFF2-40B4-BE49-F238E27FC236}">
              <a16:creationId xmlns:a16="http://schemas.microsoft.com/office/drawing/2014/main" id="{E146F626-A5FC-4A67-97E9-2D7EC63E8AF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F5296A75-C557-402F-8640-7C3CD9721B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id="{F485E69B-66B7-463F-88FD-8B5D510786B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2" name="CuadroTexto 8">
          <a:extLst>
            <a:ext uri="{FF2B5EF4-FFF2-40B4-BE49-F238E27FC236}">
              <a16:creationId xmlns:a16="http://schemas.microsoft.com/office/drawing/2014/main" id="{7F482165-632B-44ED-9411-8F235276DA8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3" name="CuadroTexto 9">
          <a:extLst>
            <a:ext uri="{FF2B5EF4-FFF2-40B4-BE49-F238E27FC236}">
              <a16:creationId xmlns:a16="http://schemas.microsoft.com/office/drawing/2014/main" id="{0237C2C3-5876-4923-8921-9F9412295ED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4" name="CuadroTexto 8">
          <a:extLst>
            <a:ext uri="{FF2B5EF4-FFF2-40B4-BE49-F238E27FC236}">
              <a16:creationId xmlns:a16="http://schemas.microsoft.com/office/drawing/2014/main" id="{CCAF255B-2FC2-40EA-BCD4-5B617E94FD2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5" name="CuadroTexto 9">
          <a:extLst>
            <a:ext uri="{FF2B5EF4-FFF2-40B4-BE49-F238E27FC236}">
              <a16:creationId xmlns:a16="http://schemas.microsoft.com/office/drawing/2014/main" id="{F126F6E9-11A8-4BA2-BDE4-EBD19329DE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6" name="CuadroTexto 8">
          <a:extLst>
            <a:ext uri="{FF2B5EF4-FFF2-40B4-BE49-F238E27FC236}">
              <a16:creationId xmlns:a16="http://schemas.microsoft.com/office/drawing/2014/main" id="{6B4A7CAA-9108-4458-8AF3-3B973E84AC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7" name="CuadroTexto 9">
          <a:extLst>
            <a:ext uri="{FF2B5EF4-FFF2-40B4-BE49-F238E27FC236}">
              <a16:creationId xmlns:a16="http://schemas.microsoft.com/office/drawing/2014/main" id="{F34ED3DB-9332-450A-A715-5A7515B66D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4A266CA7-C993-438E-B6D1-D43A475C4E1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4D6336D4-A6C2-4A12-B49D-BE74175041E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0" name="CuadroTexto 3">
          <a:extLst>
            <a:ext uri="{FF2B5EF4-FFF2-40B4-BE49-F238E27FC236}">
              <a16:creationId xmlns:a16="http://schemas.microsoft.com/office/drawing/2014/main" id="{E6A66BA7-655D-4A73-B1C5-ED0A25FE33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1" name="CuadroTexto 7">
          <a:extLst>
            <a:ext uri="{FF2B5EF4-FFF2-40B4-BE49-F238E27FC236}">
              <a16:creationId xmlns:a16="http://schemas.microsoft.com/office/drawing/2014/main" id="{7F29D5ED-F126-406E-B35C-48967CF4AF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2" name="CuadroTexto 8">
          <a:extLst>
            <a:ext uri="{FF2B5EF4-FFF2-40B4-BE49-F238E27FC236}">
              <a16:creationId xmlns:a16="http://schemas.microsoft.com/office/drawing/2014/main" id="{8D223263-96CF-4095-B128-537AAB25E97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3" name="CuadroTexto 9">
          <a:extLst>
            <a:ext uri="{FF2B5EF4-FFF2-40B4-BE49-F238E27FC236}">
              <a16:creationId xmlns:a16="http://schemas.microsoft.com/office/drawing/2014/main" id="{CEFB6C31-C9C7-434A-8FBC-3B3D2A52CE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4" name="CuadroTexto 3">
          <a:extLst>
            <a:ext uri="{FF2B5EF4-FFF2-40B4-BE49-F238E27FC236}">
              <a16:creationId xmlns:a16="http://schemas.microsoft.com/office/drawing/2014/main" id="{A507B817-2C49-4F76-A0B4-E7FD96D6C9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E24AB15D-BA14-4CA2-895C-FF9272B288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6" name="CuadroTexto 595">
          <a:extLst>
            <a:ext uri="{FF2B5EF4-FFF2-40B4-BE49-F238E27FC236}">
              <a16:creationId xmlns:a16="http://schemas.microsoft.com/office/drawing/2014/main" id="{07070DBF-B74E-4ACA-8A9F-AC3EC8DE33E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F29B24EF-16B8-4239-8D94-41E7F8C559E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8" name="CuadroTexto 3">
          <a:extLst>
            <a:ext uri="{FF2B5EF4-FFF2-40B4-BE49-F238E27FC236}">
              <a16:creationId xmlns:a16="http://schemas.microsoft.com/office/drawing/2014/main" id="{CBADD5F0-131E-4E1A-B574-3813A7E2AB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9" name="CuadroTexto 7">
          <a:extLst>
            <a:ext uri="{FF2B5EF4-FFF2-40B4-BE49-F238E27FC236}">
              <a16:creationId xmlns:a16="http://schemas.microsoft.com/office/drawing/2014/main" id="{282F1488-C648-4617-934C-645CD2DA1FD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0" name="CuadroTexto 8">
          <a:extLst>
            <a:ext uri="{FF2B5EF4-FFF2-40B4-BE49-F238E27FC236}">
              <a16:creationId xmlns:a16="http://schemas.microsoft.com/office/drawing/2014/main" id="{FDFEDCD5-9A50-42D6-A743-B6918B1FB5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1" name="CuadroTexto 9">
          <a:extLst>
            <a:ext uri="{FF2B5EF4-FFF2-40B4-BE49-F238E27FC236}">
              <a16:creationId xmlns:a16="http://schemas.microsoft.com/office/drawing/2014/main" id="{B2AAE54A-68B7-45AD-8C36-1F8FF684357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2" name="CuadroTexto 3">
          <a:extLst>
            <a:ext uri="{FF2B5EF4-FFF2-40B4-BE49-F238E27FC236}">
              <a16:creationId xmlns:a16="http://schemas.microsoft.com/office/drawing/2014/main" id="{13321496-F797-4C1D-948B-F8921875DAC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107B257E-A117-4603-8D99-AF1242460B2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4" name="CuadroTexto 603">
          <a:extLst>
            <a:ext uri="{FF2B5EF4-FFF2-40B4-BE49-F238E27FC236}">
              <a16:creationId xmlns:a16="http://schemas.microsoft.com/office/drawing/2014/main" id="{449D83BF-BF07-4FF7-9689-701C96E738A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4E640F14-493E-4BB8-8657-88DC270F3F7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6" name="CuadroTexto 8">
          <a:extLst>
            <a:ext uri="{FF2B5EF4-FFF2-40B4-BE49-F238E27FC236}">
              <a16:creationId xmlns:a16="http://schemas.microsoft.com/office/drawing/2014/main" id="{33813E84-127B-44B9-AB85-19D173011A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7" name="CuadroTexto 9">
          <a:extLst>
            <a:ext uri="{FF2B5EF4-FFF2-40B4-BE49-F238E27FC236}">
              <a16:creationId xmlns:a16="http://schemas.microsoft.com/office/drawing/2014/main" id="{FC412372-EC34-4BAD-895F-38AC6F675CF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8" name="CuadroTexto 8">
          <a:extLst>
            <a:ext uri="{FF2B5EF4-FFF2-40B4-BE49-F238E27FC236}">
              <a16:creationId xmlns:a16="http://schemas.microsoft.com/office/drawing/2014/main" id="{40E8E04E-D7A4-429B-89D7-5EDB1FC027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9" name="CuadroTexto 9">
          <a:extLst>
            <a:ext uri="{FF2B5EF4-FFF2-40B4-BE49-F238E27FC236}">
              <a16:creationId xmlns:a16="http://schemas.microsoft.com/office/drawing/2014/main" id="{6B8BBF95-6CCB-40BE-89C0-5D2DF9F4B77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0" name="CuadroTexto 8">
          <a:extLst>
            <a:ext uri="{FF2B5EF4-FFF2-40B4-BE49-F238E27FC236}">
              <a16:creationId xmlns:a16="http://schemas.microsoft.com/office/drawing/2014/main" id="{8F5D6409-1C31-44F3-9A9D-D8699036748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1" name="CuadroTexto 9">
          <a:extLst>
            <a:ext uri="{FF2B5EF4-FFF2-40B4-BE49-F238E27FC236}">
              <a16:creationId xmlns:a16="http://schemas.microsoft.com/office/drawing/2014/main" id="{B79D7454-DF74-413A-AFF8-7BA05E1A26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2" name="CuadroTexto 611">
          <a:extLst>
            <a:ext uri="{FF2B5EF4-FFF2-40B4-BE49-F238E27FC236}">
              <a16:creationId xmlns:a16="http://schemas.microsoft.com/office/drawing/2014/main" id="{2922AEF2-BEBC-40DD-902C-98C0961A78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29CC0B28-9431-4E5D-BDAF-55C230F781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4" name="CuadroTexto 3">
          <a:extLst>
            <a:ext uri="{FF2B5EF4-FFF2-40B4-BE49-F238E27FC236}">
              <a16:creationId xmlns:a16="http://schemas.microsoft.com/office/drawing/2014/main" id="{44CAF504-E6B9-48CD-9A6F-0503D3234E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5" name="CuadroTexto 7">
          <a:extLst>
            <a:ext uri="{FF2B5EF4-FFF2-40B4-BE49-F238E27FC236}">
              <a16:creationId xmlns:a16="http://schemas.microsoft.com/office/drawing/2014/main" id="{8DD2D9F2-5954-414C-A527-FAD1838D2D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6" name="CuadroTexto 8">
          <a:extLst>
            <a:ext uri="{FF2B5EF4-FFF2-40B4-BE49-F238E27FC236}">
              <a16:creationId xmlns:a16="http://schemas.microsoft.com/office/drawing/2014/main" id="{E106C7EE-6787-4B36-9D30-986D78F7DF9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7" name="CuadroTexto 9">
          <a:extLst>
            <a:ext uri="{FF2B5EF4-FFF2-40B4-BE49-F238E27FC236}">
              <a16:creationId xmlns:a16="http://schemas.microsoft.com/office/drawing/2014/main" id="{724E706F-FD2D-4CE9-AF5C-36C659C2C9B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8" name="CuadroTexto 3">
          <a:extLst>
            <a:ext uri="{FF2B5EF4-FFF2-40B4-BE49-F238E27FC236}">
              <a16:creationId xmlns:a16="http://schemas.microsoft.com/office/drawing/2014/main" id="{D7B0D0C8-F83D-4553-9E4D-8846E7570D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BA656FCD-EBC3-42E9-A79F-B4002EB874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0" name="CuadroTexto 619">
          <a:extLst>
            <a:ext uri="{FF2B5EF4-FFF2-40B4-BE49-F238E27FC236}">
              <a16:creationId xmlns:a16="http://schemas.microsoft.com/office/drawing/2014/main" id="{8709162D-01FB-41B2-A6CF-32999C6252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F905382C-0FDE-40BD-9B1B-4CCB4AE79D2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2" name="CuadroTexto 8">
          <a:extLst>
            <a:ext uri="{FF2B5EF4-FFF2-40B4-BE49-F238E27FC236}">
              <a16:creationId xmlns:a16="http://schemas.microsoft.com/office/drawing/2014/main" id="{96746631-F112-4750-B0F8-3226F3153E2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3" name="CuadroTexto 9">
          <a:extLst>
            <a:ext uri="{FF2B5EF4-FFF2-40B4-BE49-F238E27FC236}">
              <a16:creationId xmlns:a16="http://schemas.microsoft.com/office/drawing/2014/main" id="{8429EB05-13A5-4CF5-AB44-73F26AF9D5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4" name="CuadroTexto 623">
          <a:extLst>
            <a:ext uri="{FF2B5EF4-FFF2-40B4-BE49-F238E27FC236}">
              <a16:creationId xmlns:a16="http://schemas.microsoft.com/office/drawing/2014/main" id="{DBB95F8F-E658-4541-8C47-A3DC6F26A3E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06B5104-6F35-45F3-BDAC-5CD98C3C7E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6" name="CuadroTexto 8">
          <a:extLst>
            <a:ext uri="{FF2B5EF4-FFF2-40B4-BE49-F238E27FC236}">
              <a16:creationId xmlns:a16="http://schemas.microsoft.com/office/drawing/2014/main" id="{5096BF09-A74F-46D9-9DB7-83FB6605836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7" name="CuadroTexto 9">
          <a:extLst>
            <a:ext uri="{FF2B5EF4-FFF2-40B4-BE49-F238E27FC236}">
              <a16:creationId xmlns:a16="http://schemas.microsoft.com/office/drawing/2014/main" id="{EF83DB1B-E5DA-4386-9CAA-8EBD6FF9A71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6ACB001D-FA34-4092-B983-CC079EDCE7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5560C1CA-2205-42EC-9726-DC8F9BE1013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0" name="CuadroTexto 9">
          <a:extLst>
            <a:ext uri="{FF2B5EF4-FFF2-40B4-BE49-F238E27FC236}">
              <a16:creationId xmlns:a16="http://schemas.microsoft.com/office/drawing/2014/main" id="{B0B26EA8-B85A-46BF-A7D9-935ED2CEE4D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2491940F-5073-4021-AEB2-2EE2AFBA43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2" name="CuadroTexto 9">
          <a:extLst>
            <a:ext uri="{FF2B5EF4-FFF2-40B4-BE49-F238E27FC236}">
              <a16:creationId xmlns:a16="http://schemas.microsoft.com/office/drawing/2014/main" id="{DC2F4774-E7F9-4EC9-BBD7-34F631FBBE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3" name="CuadroTexto 9">
          <a:extLst>
            <a:ext uri="{FF2B5EF4-FFF2-40B4-BE49-F238E27FC236}">
              <a16:creationId xmlns:a16="http://schemas.microsoft.com/office/drawing/2014/main" id="{045F0282-59AA-492C-81D2-7CDDC27A36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4" name="CuadroTexto 9">
          <a:extLst>
            <a:ext uri="{FF2B5EF4-FFF2-40B4-BE49-F238E27FC236}">
              <a16:creationId xmlns:a16="http://schemas.microsoft.com/office/drawing/2014/main" id="{486B031D-52DE-4059-B887-2D62F8DEB69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2D1709C8-BE5C-4F4F-8C0B-FE2A6C5BBA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6" name="CuadroTexto 9">
          <a:extLst>
            <a:ext uri="{FF2B5EF4-FFF2-40B4-BE49-F238E27FC236}">
              <a16:creationId xmlns:a16="http://schemas.microsoft.com/office/drawing/2014/main" id="{CC1DF047-A2CB-4987-A478-18AB117E1A7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58DBDD1-02DE-41C2-9F25-12DF277A6A9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8" name="CuadroTexto 8">
          <a:extLst>
            <a:ext uri="{FF2B5EF4-FFF2-40B4-BE49-F238E27FC236}">
              <a16:creationId xmlns:a16="http://schemas.microsoft.com/office/drawing/2014/main" id="{DE60207B-690C-466E-BAF3-6BFAF42E1F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9" name="CuadroTexto 9">
          <a:extLst>
            <a:ext uri="{FF2B5EF4-FFF2-40B4-BE49-F238E27FC236}">
              <a16:creationId xmlns:a16="http://schemas.microsoft.com/office/drawing/2014/main" id="{575089DC-2C3B-449B-B6C0-F9A04240932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0" name="CuadroTexto 639">
          <a:extLst>
            <a:ext uri="{FF2B5EF4-FFF2-40B4-BE49-F238E27FC236}">
              <a16:creationId xmlns:a16="http://schemas.microsoft.com/office/drawing/2014/main" id="{92328176-C466-4CDD-8326-A573EFC530F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765DB979-D220-48F3-88C4-0B4E7FF60AA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2" name="CuadroTexto 8">
          <a:extLst>
            <a:ext uri="{FF2B5EF4-FFF2-40B4-BE49-F238E27FC236}">
              <a16:creationId xmlns:a16="http://schemas.microsoft.com/office/drawing/2014/main" id="{BA77FC98-5CE2-447D-BDC1-0447486E11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3" name="CuadroTexto 9">
          <a:extLst>
            <a:ext uri="{FF2B5EF4-FFF2-40B4-BE49-F238E27FC236}">
              <a16:creationId xmlns:a16="http://schemas.microsoft.com/office/drawing/2014/main" id="{CDAE6ACE-2BBD-42F3-A7B6-777C235E3B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4" name="CuadroTexto 643">
          <a:extLst>
            <a:ext uri="{FF2B5EF4-FFF2-40B4-BE49-F238E27FC236}">
              <a16:creationId xmlns:a16="http://schemas.microsoft.com/office/drawing/2014/main" id="{9C7EEF4B-4F2F-4E21-BEAB-DC205B45A2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5299D4E2-59A4-4A77-AB86-2949B18E777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6" name="CuadroTexto 3">
          <a:extLst>
            <a:ext uri="{FF2B5EF4-FFF2-40B4-BE49-F238E27FC236}">
              <a16:creationId xmlns:a16="http://schemas.microsoft.com/office/drawing/2014/main" id="{525A3011-A27F-4BF3-A968-8FCE21C0B64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7" name="CuadroTexto 7">
          <a:extLst>
            <a:ext uri="{FF2B5EF4-FFF2-40B4-BE49-F238E27FC236}">
              <a16:creationId xmlns:a16="http://schemas.microsoft.com/office/drawing/2014/main" id="{C6B89EB6-3D8D-4F7E-9AAF-9CAD3367499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8" name="CuadroTexto 8">
          <a:extLst>
            <a:ext uri="{FF2B5EF4-FFF2-40B4-BE49-F238E27FC236}">
              <a16:creationId xmlns:a16="http://schemas.microsoft.com/office/drawing/2014/main" id="{3E22573E-A6AD-4715-8545-A9A978708B91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9" name="CuadroTexto 9">
          <a:extLst>
            <a:ext uri="{FF2B5EF4-FFF2-40B4-BE49-F238E27FC236}">
              <a16:creationId xmlns:a16="http://schemas.microsoft.com/office/drawing/2014/main" id="{206A054D-7261-41FD-8795-EDFB57BF0BE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0" name="CuadroTexto 3">
          <a:extLst>
            <a:ext uri="{FF2B5EF4-FFF2-40B4-BE49-F238E27FC236}">
              <a16:creationId xmlns:a16="http://schemas.microsoft.com/office/drawing/2014/main" id="{94A785CC-1C77-4A1A-AF01-00C619B79D86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6C3C4046-F0DE-43AD-B8FD-0CB1EB67EF8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2" name="CuadroTexto 651">
          <a:extLst>
            <a:ext uri="{FF2B5EF4-FFF2-40B4-BE49-F238E27FC236}">
              <a16:creationId xmlns:a16="http://schemas.microsoft.com/office/drawing/2014/main" id="{D3D8FF58-2C13-4722-86A5-9F63AE74C53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FC9CCBFD-19CD-4327-9E4E-B3856914C7C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4" name="CuadroTexto 8">
          <a:extLst>
            <a:ext uri="{FF2B5EF4-FFF2-40B4-BE49-F238E27FC236}">
              <a16:creationId xmlns:a16="http://schemas.microsoft.com/office/drawing/2014/main" id="{0F6ED3B8-2618-438E-A613-B2ABBD40DD0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5" name="CuadroTexto 9">
          <a:extLst>
            <a:ext uri="{FF2B5EF4-FFF2-40B4-BE49-F238E27FC236}">
              <a16:creationId xmlns:a16="http://schemas.microsoft.com/office/drawing/2014/main" id="{D9B86D8A-8C24-48DA-9292-B53065BDD121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6" name="CuadroTexto 8">
          <a:extLst>
            <a:ext uri="{FF2B5EF4-FFF2-40B4-BE49-F238E27FC236}">
              <a16:creationId xmlns:a16="http://schemas.microsoft.com/office/drawing/2014/main" id="{4A13ECB7-A447-481F-A9D5-FC6DDD1D1E1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7" name="CuadroTexto 9">
          <a:extLst>
            <a:ext uri="{FF2B5EF4-FFF2-40B4-BE49-F238E27FC236}">
              <a16:creationId xmlns:a16="http://schemas.microsoft.com/office/drawing/2014/main" id="{717CAC75-F8ED-4B75-9014-B9649C78DB9A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8" name="CuadroTexto 8">
          <a:extLst>
            <a:ext uri="{FF2B5EF4-FFF2-40B4-BE49-F238E27FC236}">
              <a16:creationId xmlns:a16="http://schemas.microsoft.com/office/drawing/2014/main" id="{3DC1B1C6-5F1C-4C08-8B36-79FD0569D44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9" name="CuadroTexto 9">
          <a:extLst>
            <a:ext uri="{FF2B5EF4-FFF2-40B4-BE49-F238E27FC236}">
              <a16:creationId xmlns:a16="http://schemas.microsoft.com/office/drawing/2014/main" id="{97146D62-7637-4DB8-B8CF-DDD6DB324AC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0" name="CuadroTexto 659">
          <a:extLst>
            <a:ext uri="{FF2B5EF4-FFF2-40B4-BE49-F238E27FC236}">
              <a16:creationId xmlns:a16="http://schemas.microsoft.com/office/drawing/2014/main" id="{536AAA2B-125D-4C00-A36D-2A23366571D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35BE0F17-5928-4353-B03A-93567D2CD30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2" name="CuadroTexto 3">
          <a:extLst>
            <a:ext uri="{FF2B5EF4-FFF2-40B4-BE49-F238E27FC236}">
              <a16:creationId xmlns:a16="http://schemas.microsoft.com/office/drawing/2014/main" id="{8B21334E-608E-4F37-B432-A7DF610E3BC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3" name="CuadroTexto 7">
          <a:extLst>
            <a:ext uri="{FF2B5EF4-FFF2-40B4-BE49-F238E27FC236}">
              <a16:creationId xmlns:a16="http://schemas.microsoft.com/office/drawing/2014/main" id="{9E763FBA-F0CD-47F1-BA22-D6DEEFD095E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4" name="CuadroTexto 8">
          <a:extLst>
            <a:ext uri="{FF2B5EF4-FFF2-40B4-BE49-F238E27FC236}">
              <a16:creationId xmlns:a16="http://schemas.microsoft.com/office/drawing/2014/main" id="{18CBAC99-F4E9-4E42-838D-DA589188D556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5" name="CuadroTexto 9">
          <a:extLst>
            <a:ext uri="{FF2B5EF4-FFF2-40B4-BE49-F238E27FC236}">
              <a16:creationId xmlns:a16="http://schemas.microsoft.com/office/drawing/2014/main" id="{D327B2EA-835B-4E37-98C2-87157C5E0CB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6" name="CuadroTexto 3">
          <a:extLst>
            <a:ext uri="{FF2B5EF4-FFF2-40B4-BE49-F238E27FC236}">
              <a16:creationId xmlns:a16="http://schemas.microsoft.com/office/drawing/2014/main" id="{EE32EA83-51F5-454B-834F-5C41614C6A3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320C37E6-6395-4F62-AA2F-0E0ABC0FCDC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8" name="CuadroTexto 667">
          <a:extLst>
            <a:ext uri="{FF2B5EF4-FFF2-40B4-BE49-F238E27FC236}">
              <a16:creationId xmlns:a16="http://schemas.microsoft.com/office/drawing/2014/main" id="{761B99D7-1090-496C-8760-453C2DD75A0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15235EC6-CE7B-4E7B-A150-43F492B64D56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0" name="CuadroTexto 9">
          <a:extLst>
            <a:ext uri="{FF2B5EF4-FFF2-40B4-BE49-F238E27FC236}">
              <a16:creationId xmlns:a16="http://schemas.microsoft.com/office/drawing/2014/main" id="{A0F203AC-D748-4BA1-A1B5-C3D51EEA3F4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1" name="CuadroTexto 9">
          <a:extLst>
            <a:ext uri="{FF2B5EF4-FFF2-40B4-BE49-F238E27FC236}">
              <a16:creationId xmlns:a16="http://schemas.microsoft.com/office/drawing/2014/main" id="{D2092161-3ACC-4299-81D2-9261B960F51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2" name="CuadroTexto 9">
          <a:extLst>
            <a:ext uri="{FF2B5EF4-FFF2-40B4-BE49-F238E27FC236}">
              <a16:creationId xmlns:a16="http://schemas.microsoft.com/office/drawing/2014/main" id="{796FB3CB-E01B-418D-A171-E71346D8CA0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EDF61DC0-6D42-495E-A177-B53C14ABFBD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4" name="CuadroTexto 9">
          <a:extLst>
            <a:ext uri="{FF2B5EF4-FFF2-40B4-BE49-F238E27FC236}">
              <a16:creationId xmlns:a16="http://schemas.microsoft.com/office/drawing/2014/main" id="{DDB38846-213C-4AE0-881A-6CC51B022BC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5" name="CuadroTexto 9">
          <a:extLst>
            <a:ext uri="{FF2B5EF4-FFF2-40B4-BE49-F238E27FC236}">
              <a16:creationId xmlns:a16="http://schemas.microsoft.com/office/drawing/2014/main" id="{0B829049-33C4-4C01-998E-BE1130244F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6" name="CuadroTexto 9">
          <a:extLst>
            <a:ext uri="{FF2B5EF4-FFF2-40B4-BE49-F238E27FC236}">
              <a16:creationId xmlns:a16="http://schemas.microsoft.com/office/drawing/2014/main" id="{BCA67206-13A9-45C9-B2A1-AFE5AC8961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BFD75864-CE58-4434-BE71-6626E71295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8" name="CuadroTexto 9">
          <a:extLst>
            <a:ext uri="{FF2B5EF4-FFF2-40B4-BE49-F238E27FC236}">
              <a16:creationId xmlns:a16="http://schemas.microsoft.com/office/drawing/2014/main" id="{A504A8E4-B0F3-41F6-B5D3-97AFB3323E2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9" name="CuadroTexto 9">
          <a:extLst>
            <a:ext uri="{FF2B5EF4-FFF2-40B4-BE49-F238E27FC236}">
              <a16:creationId xmlns:a16="http://schemas.microsoft.com/office/drawing/2014/main" id="{9D4EA21B-C8EC-4616-9E9E-DF211510A6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0" name="CuadroTexto 9">
          <a:extLst>
            <a:ext uri="{FF2B5EF4-FFF2-40B4-BE49-F238E27FC236}">
              <a16:creationId xmlns:a16="http://schemas.microsoft.com/office/drawing/2014/main" id="{94611C05-A222-4180-8E05-E531BD5A76E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AD10EA2E-7573-404D-807B-05960B04BEC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2" name="CuadroTexto 9">
          <a:extLst>
            <a:ext uri="{FF2B5EF4-FFF2-40B4-BE49-F238E27FC236}">
              <a16:creationId xmlns:a16="http://schemas.microsoft.com/office/drawing/2014/main" id="{BDA7D1EF-5604-4B4A-8013-DD4D25BA80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3" name="CuadroTexto 9">
          <a:extLst>
            <a:ext uri="{FF2B5EF4-FFF2-40B4-BE49-F238E27FC236}">
              <a16:creationId xmlns:a16="http://schemas.microsoft.com/office/drawing/2014/main" id="{85EA7DD1-22F3-496E-976B-B0F8EFFFA30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4" name="CuadroTexto 9">
          <a:extLst>
            <a:ext uri="{FF2B5EF4-FFF2-40B4-BE49-F238E27FC236}">
              <a16:creationId xmlns:a16="http://schemas.microsoft.com/office/drawing/2014/main" id="{7A788408-D855-4AE9-A011-B8FA2F68F0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38B369C4-EA10-4CF7-8343-18C985D8BA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6" name="CuadroTexto 9">
          <a:extLst>
            <a:ext uri="{FF2B5EF4-FFF2-40B4-BE49-F238E27FC236}">
              <a16:creationId xmlns:a16="http://schemas.microsoft.com/office/drawing/2014/main" id="{F27490B5-F398-48A0-A458-8931E49F7F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7" name="CuadroTexto 9">
          <a:extLst>
            <a:ext uri="{FF2B5EF4-FFF2-40B4-BE49-F238E27FC236}">
              <a16:creationId xmlns:a16="http://schemas.microsoft.com/office/drawing/2014/main" id="{AC219B9A-8AFC-4C8D-A738-EB256BDE30D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8" name="CuadroTexto 9">
          <a:extLst>
            <a:ext uri="{FF2B5EF4-FFF2-40B4-BE49-F238E27FC236}">
              <a16:creationId xmlns:a16="http://schemas.microsoft.com/office/drawing/2014/main" id="{7588F613-533B-414E-A37F-83725A69A2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A40D7B06-B50C-47B1-9819-105F055056A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0" name="CuadroTexto 9">
          <a:extLst>
            <a:ext uri="{FF2B5EF4-FFF2-40B4-BE49-F238E27FC236}">
              <a16:creationId xmlns:a16="http://schemas.microsoft.com/office/drawing/2014/main" id="{F4A2D660-4579-4886-B483-6624C7F001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67AD6AF7-DCB7-4610-AF05-FD377DB561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2" name="CuadroTexto 9">
          <a:extLst>
            <a:ext uri="{FF2B5EF4-FFF2-40B4-BE49-F238E27FC236}">
              <a16:creationId xmlns:a16="http://schemas.microsoft.com/office/drawing/2014/main" id="{3A75CE15-1430-4DD2-B8AF-B299B9FECEB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AF1AF40A-6B2F-4074-8B1E-9026BB57AB2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4" name="CuadroTexto 9">
          <a:extLst>
            <a:ext uri="{FF2B5EF4-FFF2-40B4-BE49-F238E27FC236}">
              <a16:creationId xmlns:a16="http://schemas.microsoft.com/office/drawing/2014/main" id="{438F55A5-0F36-4B6D-894D-4AC271640C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5" name="CuadroTexto 9">
          <a:extLst>
            <a:ext uri="{FF2B5EF4-FFF2-40B4-BE49-F238E27FC236}">
              <a16:creationId xmlns:a16="http://schemas.microsoft.com/office/drawing/2014/main" id="{FF75D8E5-6ADF-4424-A2F4-EEF51D55AC3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6" name="CuadroTexto 9">
          <a:extLst>
            <a:ext uri="{FF2B5EF4-FFF2-40B4-BE49-F238E27FC236}">
              <a16:creationId xmlns:a16="http://schemas.microsoft.com/office/drawing/2014/main" id="{0AB516C1-6281-4E5E-B6F2-1849575AE74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8EC00C49-583C-4666-948E-55ACF5F518D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8" name="CuadroTexto 9">
          <a:extLst>
            <a:ext uri="{FF2B5EF4-FFF2-40B4-BE49-F238E27FC236}">
              <a16:creationId xmlns:a16="http://schemas.microsoft.com/office/drawing/2014/main" id="{4E9CDD39-1F73-4945-8404-D13D9A53082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9" name="CuadroTexto 9">
          <a:extLst>
            <a:ext uri="{FF2B5EF4-FFF2-40B4-BE49-F238E27FC236}">
              <a16:creationId xmlns:a16="http://schemas.microsoft.com/office/drawing/2014/main" id="{E8F11BB9-2912-4673-A69B-F57065C4033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0" name="CuadroTexto 9">
          <a:extLst>
            <a:ext uri="{FF2B5EF4-FFF2-40B4-BE49-F238E27FC236}">
              <a16:creationId xmlns:a16="http://schemas.microsoft.com/office/drawing/2014/main" id="{7F0667CC-3334-49DA-9D08-FC48D55C65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F50B8E8B-A1B9-4DC4-ACBB-13AD29F57F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2" name="CuadroTexto 9">
          <a:extLst>
            <a:ext uri="{FF2B5EF4-FFF2-40B4-BE49-F238E27FC236}">
              <a16:creationId xmlns:a16="http://schemas.microsoft.com/office/drawing/2014/main" id="{1B4E5A8D-F7E3-4F79-84F2-4EC640BFD0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3" name="CuadroTexto 9">
          <a:extLst>
            <a:ext uri="{FF2B5EF4-FFF2-40B4-BE49-F238E27FC236}">
              <a16:creationId xmlns:a16="http://schemas.microsoft.com/office/drawing/2014/main" id="{9B1C15CA-5209-48EE-A218-384A320D2FD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4" name="CuadroTexto 9">
          <a:extLst>
            <a:ext uri="{FF2B5EF4-FFF2-40B4-BE49-F238E27FC236}">
              <a16:creationId xmlns:a16="http://schemas.microsoft.com/office/drawing/2014/main" id="{55E81C71-3C5D-494C-941D-4ED58F4077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764952DC-E0F4-4AC3-A0C4-A556F23095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6" name="CuadroTexto 9">
          <a:extLst>
            <a:ext uri="{FF2B5EF4-FFF2-40B4-BE49-F238E27FC236}">
              <a16:creationId xmlns:a16="http://schemas.microsoft.com/office/drawing/2014/main" id="{73F59BA3-FFE0-4C7B-A88F-5C9B1C5FA7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E8025530-2920-4EA7-A6FF-535C50BC93F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8" name="CuadroTexto 9">
          <a:extLst>
            <a:ext uri="{FF2B5EF4-FFF2-40B4-BE49-F238E27FC236}">
              <a16:creationId xmlns:a16="http://schemas.microsoft.com/office/drawing/2014/main" id="{466E02D8-24FD-4424-8EE9-32C3A3D657F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9" name="CuadroTexto 9">
          <a:extLst>
            <a:ext uri="{FF2B5EF4-FFF2-40B4-BE49-F238E27FC236}">
              <a16:creationId xmlns:a16="http://schemas.microsoft.com/office/drawing/2014/main" id="{8CF277EA-6FEA-4947-88B2-DB6EDFE49EB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0" name="CuadroTexto 9">
          <a:extLst>
            <a:ext uri="{FF2B5EF4-FFF2-40B4-BE49-F238E27FC236}">
              <a16:creationId xmlns:a16="http://schemas.microsoft.com/office/drawing/2014/main" id="{3F3748A4-7854-483F-BBD7-314A910C27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566EBE32-05A4-4F26-9342-995C93EB9DF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2" name="CuadroTexto 9">
          <a:extLst>
            <a:ext uri="{FF2B5EF4-FFF2-40B4-BE49-F238E27FC236}">
              <a16:creationId xmlns:a16="http://schemas.microsoft.com/office/drawing/2014/main" id="{A4205705-9D79-4ECD-98C9-FF890DB8D68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860ECDB3-9695-4966-B133-B44B29510E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4" name="CuadroTexto 3">
          <a:extLst>
            <a:ext uri="{FF2B5EF4-FFF2-40B4-BE49-F238E27FC236}">
              <a16:creationId xmlns:a16="http://schemas.microsoft.com/office/drawing/2014/main" id="{F3F29AE7-94EA-49FA-8D8A-569F88CCD9D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5" name="CuadroTexto 7">
          <a:extLst>
            <a:ext uri="{FF2B5EF4-FFF2-40B4-BE49-F238E27FC236}">
              <a16:creationId xmlns:a16="http://schemas.microsoft.com/office/drawing/2014/main" id="{6C32166E-0045-4124-9856-D3BAA024DF0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6" name="CuadroTexto 8">
          <a:extLst>
            <a:ext uri="{FF2B5EF4-FFF2-40B4-BE49-F238E27FC236}">
              <a16:creationId xmlns:a16="http://schemas.microsoft.com/office/drawing/2014/main" id="{2C932BBF-9F0C-4BAA-82A7-9B86F8937E6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7" name="CuadroTexto 9">
          <a:extLst>
            <a:ext uri="{FF2B5EF4-FFF2-40B4-BE49-F238E27FC236}">
              <a16:creationId xmlns:a16="http://schemas.microsoft.com/office/drawing/2014/main" id="{D28E7053-CB59-4464-B399-3FA30981D6B1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8" name="CuadroTexto 3">
          <a:extLst>
            <a:ext uri="{FF2B5EF4-FFF2-40B4-BE49-F238E27FC236}">
              <a16:creationId xmlns:a16="http://schemas.microsoft.com/office/drawing/2014/main" id="{E37705E1-8485-4C2D-BDDA-5CB6109148D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35A392FD-B92D-4C9A-BA08-E75AE0A0BCA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0" name="CuadroTexto 719">
          <a:extLst>
            <a:ext uri="{FF2B5EF4-FFF2-40B4-BE49-F238E27FC236}">
              <a16:creationId xmlns:a16="http://schemas.microsoft.com/office/drawing/2014/main" id="{216E5791-6506-4BFE-9F73-DA5130D6BD5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CB4F61D4-C98D-4E80-91F5-9F4C8C94562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2" name="CuadroTexto 8">
          <a:extLst>
            <a:ext uri="{FF2B5EF4-FFF2-40B4-BE49-F238E27FC236}">
              <a16:creationId xmlns:a16="http://schemas.microsoft.com/office/drawing/2014/main" id="{C5E1D253-F0BE-41F1-B9A7-5987685A3FC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3" name="CuadroTexto 9">
          <a:extLst>
            <a:ext uri="{FF2B5EF4-FFF2-40B4-BE49-F238E27FC236}">
              <a16:creationId xmlns:a16="http://schemas.microsoft.com/office/drawing/2014/main" id="{8B4C21E2-9E86-48C5-90A7-3D18AA86667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4" name="CuadroTexto 8">
          <a:extLst>
            <a:ext uri="{FF2B5EF4-FFF2-40B4-BE49-F238E27FC236}">
              <a16:creationId xmlns:a16="http://schemas.microsoft.com/office/drawing/2014/main" id="{3E9FC2BB-53D5-4A03-A7E1-210CAD19E6B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5" name="CuadroTexto 9">
          <a:extLst>
            <a:ext uri="{FF2B5EF4-FFF2-40B4-BE49-F238E27FC236}">
              <a16:creationId xmlns:a16="http://schemas.microsoft.com/office/drawing/2014/main" id="{E6324B50-BFC5-4D88-A75D-6CA364305123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6" name="CuadroTexto 8">
          <a:extLst>
            <a:ext uri="{FF2B5EF4-FFF2-40B4-BE49-F238E27FC236}">
              <a16:creationId xmlns:a16="http://schemas.microsoft.com/office/drawing/2014/main" id="{40870242-1232-4745-BD4D-86CAC706377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7" name="CuadroTexto 9">
          <a:extLst>
            <a:ext uri="{FF2B5EF4-FFF2-40B4-BE49-F238E27FC236}">
              <a16:creationId xmlns:a16="http://schemas.microsoft.com/office/drawing/2014/main" id="{288588AC-9799-4087-AEE8-89A79E01DBC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8" name="CuadroTexto 727">
          <a:extLst>
            <a:ext uri="{FF2B5EF4-FFF2-40B4-BE49-F238E27FC236}">
              <a16:creationId xmlns:a16="http://schemas.microsoft.com/office/drawing/2014/main" id="{36A306DE-F2B8-4E05-9D56-1C8968277A7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0D501A13-E11E-40A0-9B07-4643AC529F3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0" name="CuadroTexto 3">
          <a:extLst>
            <a:ext uri="{FF2B5EF4-FFF2-40B4-BE49-F238E27FC236}">
              <a16:creationId xmlns:a16="http://schemas.microsoft.com/office/drawing/2014/main" id="{4E63AE15-0354-42B4-9567-463E301745B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1" name="CuadroTexto 7">
          <a:extLst>
            <a:ext uri="{FF2B5EF4-FFF2-40B4-BE49-F238E27FC236}">
              <a16:creationId xmlns:a16="http://schemas.microsoft.com/office/drawing/2014/main" id="{8606C457-5E4C-4730-81F0-382944AFDC1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2" name="CuadroTexto 8">
          <a:extLst>
            <a:ext uri="{FF2B5EF4-FFF2-40B4-BE49-F238E27FC236}">
              <a16:creationId xmlns:a16="http://schemas.microsoft.com/office/drawing/2014/main" id="{79AF001F-8A6E-4C17-9092-758F772106F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3" name="CuadroTexto 9">
          <a:extLst>
            <a:ext uri="{FF2B5EF4-FFF2-40B4-BE49-F238E27FC236}">
              <a16:creationId xmlns:a16="http://schemas.microsoft.com/office/drawing/2014/main" id="{A0773FBF-1256-48F6-AAE1-955D0327AA2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4" name="CuadroTexto 3">
          <a:extLst>
            <a:ext uri="{FF2B5EF4-FFF2-40B4-BE49-F238E27FC236}">
              <a16:creationId xmlns:a16="http://schemas.microsoft.com/office/drawing/2014/main" id="{FA2ED628-F36E-49AA-87F2-D00D803C499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548E45A7-473F-4997-8B9A-3E161109FF2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6" name="CuadroTexto 735">
          <a:extLst>
            <a:ext uri="{FF2B5EF4-FFF2-40B4-BE49-F238E27FC236}">
              <a16:creationId xmlns:a16="http://schemas.microsoft.com/office/drawing/2014/main" id="{252CC6CD-2FB4-4FFA-B171-AD832ED35DE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AECAC424-B0EE-4517-8AB6-D33558D7867B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8" name="CuadroTexto 9">
          <a:extLst>
            <a:ext uri="{FF2B5EF4-FFF2-40B4-BE49-F238E27FC236}">
              <a16:creationId xmlns:a16="http://schemas.microsoft.com/office/drawing/2014/main" id="{B5390032-FD09-4C70-B334-61A91F7A6AC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9" name="CuadroTexto 9">
          <a:extLst>
            <a:ext uri="{FF2B5EF4-FFF2-40B4-BE49-F238E27FC236}">
              <a16:creationId xmlns:a16="http://schemas.microsoft.com/office/drawing/2014/main" id="{C69729A2-565C-4FCB-A2DF-12AC6F3781A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0" name="CuadroTexto 9">
          <a:extLst>
            <a:ext uri="{FF2B5EF4-FFF2-40B4-BE49-F238E27FC236}">
              <a16:creationId xmlns:a16="http://schemas.microsoft.com/office/drawing/2014/main" id="{8AB9A156-B25B-4044-B919-410B457DD41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F45AB937-FAF7-43E7-B5D9-A5580B23CCE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2" name="CuadroTexto 9">
          <a:extLst>
            <a:ext uri="{FF2B5EF4-FFF2-40B4-BE49-F238E27FC236}">
              <a16:creationId xmlns:a16="http://schemas.microsoft.com/office/drawing/2014/main" id="{5C64C688-6467-4B8C-A5B4-BD15863965C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3" name="CuadroTexto 9">
          <a:extLst>
            <a:ext uri="{FF2B5EF4-FFF2-40B4-BE49-F238E27FC236}">
              <a16:creationId xmlns:a16="http://schemas.microsoft.com/office/drawing/2014/main" id="{814DFC1D-91D5-4484-B53D-FF2EB3916C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4" name="CuadroTexto 9">
          <a:extLst>
            <a:ext uri="{FF2B5EF4-FFF2-40B4-BE49-F238E27FC236}">
              <a16:creationId xmlns:a16="http://schemas.microsoft.com/office/drawing/2014/main" id="{00259219-0A1F-4896-A6D8-180AB3DB5DF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D2DCF3CD-F22D-459A-B0D7-1F8128E308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6" name="CuadroTexto 9">
          <a:extLst>
            <a:ext uri="{FF2B5EF4-FFF2-40B4-BE49-F238E27FC236}">
              <a16:creationId xmlns:a16="http://schemas.microsoft.com/office/drawing/2014/main" id="{2747A8E9-19CA-40EC-83C6-32B89E1E38D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7" name="CuadroTexto 9">
          <a:extLst>
            <a:ext uri="{FF2B5EF4-FFF2-40B4-BE49-F238E27FC236}">
              <a16:creationId xmlns:a16="http://schemas.microsoft.com/office/drawing/2014/main" id="{6494EBC1-6922-41FD-ACC2-1483D2B72D1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8" name="CuadroTexto 9">
          <a:extLst>
            <a:ext uri="{FF2B5EF4-FFF2-40B4-BE49-F238E27FC236}">
              <a16:creationId xmlns:a16="http://schemas.microsoft.com/office/drawing/2014/main" id="{20D0CC36-EF2B-4AEA-A47B-38FBA43F715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3929A6BF-5D5D-4C93-AD80-0B037EB2A0C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0" name="CuadroTexto 9">
          <a:extLst>
            <a:ext uri="{FF2B5EF4-FFF2-40B4-BE49-F238E27FC236}">
              <a16:creationId xmlns:a16="http://schemas.microsoft.com/office/drawing/2014/main" id="{9519B519-AE28-4CEA-94B2-46EAD323003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1" name="CuadroTexto 9">
          <a:extLst>
            <a:ext uri="{FF2B5EF4-FFF2-40B4-BE49-F238E27FC236}">
              <a16:creationId xmlns:a16="http://schemas.microsoft.com/office/drawing/2014/main" id="{FC7E52B4-C562-4C95-9432-9D0FF8CA53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2" name="CuadroTexto 9">
          <a:extLst>
            <a:ext uri="{FF2B5EF4-FFF2-40B4-BE49-F238E27FC236}">
              <a16:creationId xmlns:a16="http://schemas.microsoft.com/office/drawing/2014/main" id="{62699230-403E-472B-A215-1DEE9DB7919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E3CC764A-C70E-403B-B91C-27432D5D10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4" name="CuadroTexto 9">
          <a:extLst>
            <a:ext uri="{FF2B5EF4-FFF2-40B4-BE49-F238E27FC236}">
              <a16:creationId xmlns:a16="http://schemas.microsoft.com/office/drawing/2014/main" id="{6160E62E-4AB6-4A0F-AD49-E3EDEE1A4A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5" name="CuadroTexto 9">
          <a:extLst>
            <a:ext uri="{FF2B5EF4-FFF2-40B4-BE49-F238E27FC236}">
              <a16:creationId xmlns:a16="http://schemas.microsoft.com/office/drawing/2014/main" id="{6D3594FA-3396-45AB-AB2C-768C2EE1417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6" name="CuadroTexto 9">
          <a:extLst>
            <a:ext uri="{FF2B5EF4-FFF2-40B4-BE49-F238E27FC236}">
              <a16:creationId xmlns:a16="http://schemas.microsoft.com/office/drawing/2014/main" id="{A299459F-2C53-40E1-9745-566D3223D38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0C1089E4-566D-429F-A955-4B2AB6B235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8" name="CuadroTexto 9">
          <a:extLst>
            <a:ext uri="{FF2B5EF4-FFF2-40B4-BE49-F238E27FC236}">
              <a16:creationId xmlns:a16="http://schemas.microsoft.com/office/drawing/2014/main" id="{9C6CF488-CEFD-45E3-8A9D-DB48A5CE2CA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E003B679-50C8-4FF8-BE3B-E2D86CB5FF8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0" name="CuadroTexto 9">
          <a:extLst>
            <a:ext uri="{FF2B5EF4-FFF2-40B4-BE49-F238E27FC236}">
              <a16:creationId xmlns:a16="http://schemas.microsoft.com/office/drawing/2014/main" id="{DF69A282-EED1-40B1-BED8-FE714FDAA03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3C65F02D-397D-4606-9FE7-A3F27C28871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2" name="CuadroTexto 9">
          <a:extLst>
            <a:ext uri="{FF2B5EF4-FFF2-40B4-BE49-F238E27FC236}">
              <a16:creationId xmlns:a16="http://schemas.microsoft.com/office/drawing/2014/main" id="{DA70FA55-E536-4A88-91C1-E30250DF02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3" name="CuadroTexto 9">
          <a:extLst>
            <a:ext uri="{FF2B5EF4-FFF2-40B4-BE49-F238E27FC236}">
              <a16:creationId xmlns:a16="http://schemas.microsoft.com/office/drawing/2014/main" id="{155A644E-1C2D-4D21-B47C-74E01C9E7E9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4" name="CuadroTexto 9">
          <a:extLst>
            <a:ext uri="{FF2B5EF4-FFF2-40B4-BE49-F238E27FC236}">
              <a16:creationId xmlns:a16="http://schemas.microsoft.com/office/drawing/2014/main" id="{680C48BD-761F-48F2-8FAC-49BCB30A6A4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3ABF593F-E45D-4CFE-A557-BD5DE738B3D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6" name="CuadroTexto 9">
          <a:extLst>
            <a:ext uri="{FF2B5EF4-FFF2-40B4-BE49-F238E27FC236}">
              <a16:creationId xmlns:a16="http://schemas.microsoft.com/office/drawing/2014/main" id="{247DB1B7-6010-4BBE-A6A3-822D4371C9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7" name="CuadroTexto 9">
          <a:extLst>
            <a:ext uri="{FF2B5EF4-FFF2-40B4-BE49-F238E27FC236}">
              <a16:creationId xmlns:a16="http://schemas.microsoft.com/office/drawing/2014/main" id="{777A68AD-0C70-40F9-80FA-001DE91477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8" name="CuadroTexto 9">
          <a:extLst>
            <a:ext uri="{FF2B5EF4-FFF2-40B4-BE49-F238E27FC236}">
              <a16:creationId xmlns:a16="http://schemas.microsoft.com/office/drawing/2014/main" id="{62376406-67C1-492A-9497-6CF58EB723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9" name="CuadroTexto 768">
          <a:extLst>
            <a:ext uri="{FF2B5EF4-FFF2-40B4-BE49-F238E27FC236}">
              <a16:creationId xmlns:a16="http://schemas.microsoft.com/office/drawing/2014/main" id="{48A79F62-3E8F-4BD8-B002-0306BC06A6A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0" name="CuadroTexto 9">
          <a:extLst>
            <a:ext uri="{FF2B5EF4-FFF2-40B4-BE49-F238E27FC236}">
              <a16:creationId xmlns:a16="http://schemas.microsoft.com/office/drawing/2014/main" id="{D65FB2EB-3404-4BF5-A337-72A08224F1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1" name="CuadroTexto 9">
          <a:extLst>
            <a:ext uri="{FF2B5EF4-FFF2-40B4-BE49-F238E27FC236}">
              <a16:creationId xmlns:a16="http://schemas.microsoft.com/office/drawing/2014/main" id="{1E5465AC-C597-4554-AFA7-FAE49D535C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2" name="CuadroTexto 9">
          <a:extLst>
            <a:ext uri="{FF2B5EF4-FFF2-40B4-BE49-F238E27FC236}">
              <a16:creationId xmlns:a16="http://schemas.microsoft.com/office/drawing/2014/main" id="{A1636C2F-73E1-4B3C-82F2-9B769E0339D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3" name="CuadroTexto 772">
          <a:extLst>
            <a:ext uri="{FF2B5EF4-FFF2-40B4-BE49-F238E27FC236}">
              <a16:creationId xmlns:a16="http://schemas.microsoft.com/office/drawing/2014/main" id="{E19365B7-C1ED-4273-88F1-C6F5DFC8908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4" name="CuadroTexto 9">
          <a:extLst>
            <a:ext uri="{FF2B5EF4-FFF2-40B4-BE49-F238E27FC236}">
              <a16:creationId xmlns:a16="http://schemas.microsoft.com/office/drawing/2014/main" id="{850B8A56-B189-4A12-BFB7-BFFDB97753D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5" name="CuadroTexto 774">
          <a:extLst>
            <a:ext uri="{FF2B5EF4-FFF2-40B4-BE49-F238E27FC236}">
              <a16:creationId xmlns:a16="http://schemas.microsoft.com/office/drawing/2014/main" id="{11968D3C-5C61-4611-B509-3905318D998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6" name="CuadroTexto 9">
          <a:extLst>
            <a:ext uri="{FF2B5EF4-FFF2-40B4-BE49-F238E27FC236}">
              <a16:creationId xmlns:a16="http://schemas.microsoft.com/office/drawing/2014/main" id="{1B3D1E29-9D05-434D-8144-107A6586151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7" name="CuadroTexto 9">
          <a:extLst>
            <a:ext uri="{FF2B5EF4-FFF2-40B4-BE49-F238E27FC236}">
              <a16:creationId xmlns:a16="http://schemas.microsoft.com/office/drawing/2014/main" id="{6E6FB63C-66D9-4D0C-BFAC-39B47D68E2E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8" name="CuadroTexto 9">
          <a:extLst>
            <a:ext uri="{FF2B5EF4-FFF2-40B4-BE49-F238E27FC236}">
              <a16:creationId xmlns:a16="http://schemas.microsoft.com/office/drawing/2014/main" id="{5EE4AA74-753D-418A-93B1-10F6129B1BC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9" name="CuadroTexto 778">
          <a:extLst>
            <a:ext uri="{FF2B5EF4-FFF2-40B4-BE49-F238E27FC236}">
              <a16:creationId xmlns:a16="http://schemas.microsoft.com/office/drawing/2014/main" id="{A400D902-1976-4DBC-9E27-E5AC2EC0BD3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0" name="CuadroTexto 9">
          <a:extLst>
            <a:ext uri="{FF2B5EF4-FFF2-40B4-BE49-F238E27FC236}">
              <a16:creationId xmlns:a16="http://schemas.microsoft.com/office/drawing/2014/main" id="{76DFF6F6-5651-4E5F-85EA-8F6C4631FC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1" name="CuadroTexto 780">
          <a:extLst>
            <a:ext uri="{FF2B5EF4-FFF2-40B4-BE49-F238E27FC236}">
              <a16:creationId xmlns:a16="http://schemas.microsoft.com/office/drawing/2014/main" id="{672DE323-9301-4A01-AB26-11035D4BCA2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2" name="CuadroTexto 9">
          <a:extLst>
            <a:ext uri="{FF2B5EF4-FFF2-40B4-BE49-F238E27FC236}">
              <a16:creationId xmlns:a16="http://schemas.microsoft.com/office/drawing/2014/main" id="{BE369742-5DBE-4952-BAF2-7252C38EE4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3" name="CuadroTexto 782">
          <a:extLst>
            <a:ext uri="{FF2B5EF4-FFF2-40B4-BE49-F238E27FC236}">
              <a16:creationId xmlns:a16="http://schemas.microsoft.com/office/drawing/2014/main" id="{888CBDE5-D522-4E0C-A855-17987CE19ED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4" name="CuadroTexto 9">
          <a:extLst>
            <a:ext uri="{FF2B5EF4-FFF2-40B4-BE49-F238E27FC236}">
              <a16:creationId xmlns:a16="http://schemas.microsoft.com/office/drawing/2014/main" id="{9E5EB945-85F9-4A94-9DD8-F321244C7FE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5" name="CuadroTexto 9">
          <a:extLst>
            <a:ext uri="{FF2B5EF4-FFF2-40B4-BE49-F238E27FC236}">
              <a16:creationId xmlns:a16="http://schemas.microsoft.com/office/drawing/2014/main" id="{49681CCE-A240-4FAB-B5CE-4F2B468EF4D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6" name="CuadroTexto 9">
          <a:extLst>
            <a:ext uri="{FF2B5EF4-FFF2-40B4-BE49-F238E27FC236}">
              <a16:creationId xmlns:a16="http://schemas.microsoft.com/office/drawing/2014/main" id="{C2BA1D53-5D7D-4C09-B177-847D4E59A2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7" name="CuadroTexto 786">
          <a:extLst>
            <a:ext uri="{FF2B5EF4-FFF2-40B4-BE49-F238E27FC236}">
              <a16:creationId xmlns:a16="http://schemas.microsoft.com/office/drawing/2014/main" id="{FF79699C-2518-4204-940F-E5B6C7E93B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8" name="CuadroTexto 9">
          <a:extLst>
            <a:ext uri="{FF2B5EF4-FFF2-40B4-BE49-F238E27FC236}">
              <a16:creationId xmlns:a16="http://schemas.microsoft.com/office/drawing/2014/main" id="{9F6A827F-80B6-45D5-A5D3-0468CB49B8D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9" name="CuadroTexto 788">
          <a:extLst>
            <a:ext uri="{FF2B5EF4-FFF2-40B4-BE49-F238E27FC236}">
              <a16:creationId xmlns:a16="http://schemas.microsoft.com/office/drawing/2014/main" id="{8919AF29-01C2-4769-98DF-472D84EB983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0" name="CuadroTexto 9">
          <a:extLst>
            <a:ext uri="{FF2B5EF4-FFF2-40B4-BE49-F238E27FC236}">
              <a16:creationId xmlns:a16="http://schemas.microsoft.com/office/drawing/2014/main" id="{58CCDBA4-4A2E-49D1-A58C-C3C57379D3B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1" name="CuadroTexto 790">
          <a:extLst>
            <a:ext uri="{FF2B5EF4-FFF2-40B4-BE49-F238E27FC236}">
              <a16:creationId xmlns:a16="http://schemas.microsoft.com/office/drawing/2014/main" id="{2CA2A303-E075-4447-BDC2-D1248BEF426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2" name="CuadroTexto 9">
          <a:extLst>
            <a:ext uri="{FF2B5EF4-FFF2-40B4-BE49-F238E27FC236}">
              <a16:creationId xmlns:a16="http://schemas.microsoft.com/office/drawing/2014/main" id="{E840A6BF-3297-443F-8B25-C4474D42B7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3" name="CuadroTexto 9">
          <a:extLst>
            <a:ext uri="{FF2B5EF4-FFF2-40B4-BE49-F238E27FC236}">
              <a16:creationId xmlns:a16="http://schemas.microsoft.com/office/drawing/2014/main" id="{E00A04DC-055D-45B5-A20F-E02CAE8B2D5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4" name="CuadroTexto 9">
          <a:extLst>
            <a:ext uri="{FF2B5EF4-FFF2-40B4-BE49-F238E27FC236}">
              <a16:creationId xmlns:a16="http://schemas.microsoft.com/office/drawing/2014/main" id="{31CBACB4-3B8E-44FA-A47C-AA463EB0D59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5" name="CuadroTexto 794">
          <a:extLst>
            <a:ext uri="{FF2B5EF4-FFF2-40B4-BE49-F238E27FC236}">
              <a16:creationId xmlns:a16="http://schemas.microsoft.com/office/drawing/2014/main" id="{FB5F0E46-7E8B-4044-9ACB-05F28BB6A8F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6" name="CuadroTexto 9">
          <a:extLst>
            <a:ext uri="{FF2B5EF4-FFF2-40B4-BE49-F238E27FC236}">
              <a16:creationId xmlns:a16="http://schemas.microsoft.com/office/drawing/2014/main" id="{60054890-2052-426D-9882-22D7E47A484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7" name="CuadroTexto 796">
          <a:extLst>
            <a:ext uri="{FF2B5EF4-FFF2-40B4-BE49-F238E27FC236}">
              <a16:creationId xmlns:a16="http://schemas.microsoft.com/office/drawing/2014/main" id="{752296DA-764A-478F-94F1-74E415195BE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8" name="CuadroTexto 8">
          <a:extLst>
            <a:ext uri="{FF2B5EF4-FFF2-40B4-BE49-F238E27FC236}">
              <a16:creationId xmlns:a16="http://schemas.microsoft.com/office/drawing/2014/main" id="{773BF043-132A-4C4A-AA7B-33AC8634C51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9" name="CuadroTexto 9">
          <a:extLst>
            <a:ext uri="{FF2B5EF4-FFF2-40B4-BE49-F238E27FC236}">
              <a16:creationId xmlns:a16="http://schemas.microsoft.com/office/drawing/2014/main" id="{31DA85B0-81D1-45B1-9507-76DBB5A9700D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9C572023-FE5A-47AB-A542-6FA2DBAA300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1" name="CuadroTexto 800">
          <a:extLst>
            <a:ext uri="{FF2B5EF4-FFF2-40B4-BE49-F238E27FC236}">
              <a16:creationId xmlns:a16="http://schemas.microsoft.com/office/drawing/2014/main" id="{0265E47A-9B53-43D4-BDBA-D4D0B2C4931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2" name="CuadroTexto 8">
          <a:extLst>
            <a:ext uri="{FF2B5EF4-FFF2-40B4-BE49-F238E27FC236}">
              <a16:creationId xmlns:a16="http://schemas.microsoft.com/office/drawing/2014/main" id="{9C46BED9-3EF0-4EF7-9086-775A6C605CAB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3" name="CuadroTexto 9">
          <a:extLst>
            <a:ext uri="{FF2B5EF4-FFF2-40B4-BE49-F238E27FC236}">
              <a16:creationId xmlns:a16="http://schemas.microsoft.com/office/drawing/2014/main" id="{4136A49F-D8FC-425D-B031-F68D828F5249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8E841C0-824E-43F7-AD89-98788039E2C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5" name="CuadroTexto 804">
          <a:extLst>
            <a:ext uri="{FF2B5EF4-FFF2-40B4-BE49-F238E27FC236}">
              <a16:creationId xmlns:a16="http://schemas.microsoft.com/office/drawing/2014/main" id="{FD72650D-2DE8-43C8-859D-30C533FBB7E7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6" name="CuadroTexto 9">
          <a:extLst>
            <a:ext uri="{FF2B5EF4-FFF2-40B4-BE49-F238E27FC236}">
              <a16:creationId xmlns:a16="http://schemas.microsoft.com/office/drawing/2014/main" id="{42D62F3E-0CCA-49EE-A600-92FB9F498A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7" name="CuadroTexto 806">
          <a:extLst>
            <a:ext uri="{FF2B5EF4-FFF2-40B4-BE49-F238E27FC236}">
              <a16:creationId xmlns:a16="http://schemas.microsoft.com/office/drawing/2014/main" id="{2C30B18D-23B9-4B3E-8AE5-38038999BD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8" name="CuadroTexto 9">
          <a:extLst>
            <a:ext uri="{FF2B5EF4-FFF2-40B4-BE49-F238E27FC236}">
              <a16:creationId xmlns:a16="http://schemas.microsoft.com/office/drawing/2014/main" id="{93361B79-86F8-468E-9229-7FCFDEFA433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9" name="CuadroTexto 808">
          <a:extLst>
            <a:ext uri="{FF2B5EF4-FFF2-40B4-BE49-F238E27FC236}">
              <a16:creationId xmlns:a16="http://schemas.microsoft.com/office/drawing/2014/main" id="{BB451AB3-8187-4120-9496-CB5C737FBD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0" name="CuadroTexto 9">
          <a:extLst>
            <a:ext uri="{FF2B5EF4-FFF2-40B4-BE49-F238E27FC236}">
              <a16:creationId xmlns:a16="http://schemas.microsoft.com/office/drawing/2014/main" id="{0C1955E0-55AC-4CC9-80B1-503737EA2E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1" name="CuadroTexto 810">
          <a:extLst>
            <a:ext uri="{FF2B5EF4-FFF2-40B4-BE49-F238E27FC236}">
              <a16:creationId xmlns:a16="http://schemas.microsoft.com/office/drawing/2014/main" id="{D9401645-5647-411B-887E-699E829302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2" name="CuadroTexto 9">
          <a:extLst>
            <a:ext uri="{FF2B5EF4-FFF2-40B4-BE49-F238E27FC236}">
              <a16:creationId xmlns:a16="http://schemas.microsoft.com/office/drawing/2014/main" id="{54CBAA53-A4C4-4DB9-81B2-84D86B1148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3" name="CuadroTexto 812">
          <a:extLst>
            <a:ext uri="{FF2B5EF4-FFF2-40B4-BE49-F238E27FC236}">
              <a16:creationId xmlns:a16="http://schemas.microsoft.com/office/drawing/2014/main" id="{87789587-1982-48F7-A36B-8A857A24D35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4" name="CuadroTexto 9">
          <a:extLst>
            <a:ext uri="{FF2B5EF4-FFF2-40B4-BE49-F238E27FC236}">
              <a16:creationId xmlns:a16="http://schemas.microsoft.com/office/drawing/2014/main" id="{1F1650B8-DF4B-44C7-8564-453253A99A5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5" name="CuadroTexto 814">
          <a:extLst>
            <a:ext uri="{FF2B5EF4-FFF2-40B4-BE49-F238E27FC236}">
              <a16:creationId xmlns:a16="http://schemas.microsoft.com/office/drawing/2014/main" id="{88D4F5CE-AF17-4838-A0FC-D1054047908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6" name="CuadroTexto 9">
          <a:extLst>
            <a:ext uri="{FF2B5EF4-FFF2-40B4-BE49-F238E27FC236}">
              <a16:creationId xmlns:a16="http://schemas.microsoft.com/office/drawing/2014/main" id="{5EBB184D-214D-4D33-B011-FCE4655A246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7" name="CuadroTexto 9">
          <a:extLst>
            <a:ext uri="{FF2B5EF4-FFF2-40B4-BE49-F238E27FC236}">
              <a16:creationId xmlns:a16="http://schemas.microsoft.com/office/drawing/2014/main" id="{91AAE324-A379-4192-A5EB-81232F8F316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8" name="CuadroTexto 9">
          <a:extLst>
            <a:ext uri="{FF2B5EF4-FFF2-40B4-BE49-F238E27FC236}">
              <a16:creationId xmlns:a16="http://schemas.microsoft.com/office/drawing/2014/main" id="{8540444B-B82B-4883-BB5A-57AC64FE3834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9" name="CuadroTexto 818">
          <a:extLst>
            <a:ext uri="{FF2B5EF4-FFF2-40B4-BE49-F238E27FC236}">
              <a16:creationId xmlns:a16="http://schemas.microsoft.com/office/drawing/2014/main" id="{913EEC3A-C8D2-4A5D-8098-E9F78BF5B39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0" name="CuadroTexto 9">
          <a:extLst>
            <a:ext uri="{FF2B5EF4-FFF2-40B4-BE49-F238E27FC236}">
              <a16:creationId xmlns:a16="http://schemas.microsoft.com/office/drawing/2014/main" id="{13DF86AB-B1F3-4720-BF97-38EE97D50A31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1" name="CuadroTexto 820">
          <a:extLst>
            <a:ext uri="{FF2B5EF4-FFF2-40B4-BE49-F238E27FC236}">
              <a16:creationId xmlns:a16="http://schemas.microsoft.com/office/drawing/2014/main" id="{A13ACC15-647D-4406-82D0-959B80FAFCA0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2" name="CuadroTexto 9">
          <a:extLst>
            <a:ext uri="{FF2B5EF4-FFF2-40B4-BE49-F238E27FC236}">
              <a16:creationId xmlns:a16="http://schemas.microsoft.com/office/drawing/2014/main" id="{0FBE70EF-890D-4322-84CA-6CA1AF30EFA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0E57ACB9-5D53-4DAE-B6E1-319BF6DB5F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4" name="CuadroTexto 9">
          <a:extLst>
            <a:ext uri="{FF2B5EF4-FFF2-40B4-BE49-F238E27FC236}">
              <a16:creationId xmlns:a16="http://schemas.microsoft.com/office/drawing/2014/main" id="{C04970F0-B681-406C-AB28-472FC183BBC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5" name="CuadroTexto 9">
          <a:extLst>
            <a:ext uri="{FF2B5EF4-FFF2-40B4-BE49-F238E27FC236}">
              <a16:creationId xmlns:a16="http://schemas.microsoft.com/office/drawing/2014/main" id="{87A1D4CD-4401-488F-87CD-75A6D1DFB5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6" name="CuadroTexto 9">
          <a:extLst>
            <a:ext uri="{FF2B5EF4-FFF2-40B4-BE49-F238E27FC236}">
              <a16:creationId xmlns:a16="http://schemas.microsoft.com/office/drawing/2014/main" id="{C7373316-175B-4A28-B29E-8F9BFA8DDA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7" name="CuadroTexto 826">
          <a:extLst>
            <a:ext uri="{FF2B5EF4-FFF2-40B4-BE49-F238E27FC236}">
              <a16:creationId xmlns:a16="http://schemas.microsoft.com/office/drawing/2014/main" id="{4F2374E1-F877-495A-99E9-6381AC3D66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8" name="CuadroTexto 9">
          <a:extLst>
            <a:ext uri="{FF2B5EF4-FFF2-40B4-BE49-F238E27FC236}">
              <a16:creationId xmlns:a16="http://schemas.microsoft.com/office/drawing/2014/main" id="{2E1AD088-61F2-4E67-92F0-EF0A1E8915D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9" name="CuadroTexto 828">
          <a:extLst>
            <a:ext uri="{FF2B5EF4-FFF2-40B4-BE49-F238E27FC236}">
              <a16:creationId xmlns:a16="http://schemas.microsoft.com/office/drawing/2014/main" id="{B6577C09-D72D-4CA7-9238-27943C11445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0" name="CuadroTexto 9">
          <a:extLst>
            <a:ext uri="{FF2B5EF4-FFF2-40B4-BE49-F238E27FC236}">
              <a16:creationId xmlns:a16="http://schemas.microsoft.com/office/drawing/2014/main" id="{C268F38F-BBF6-40AE-A50B-68189BB8857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1" name="CuadroTexto 830">
          <a:extLst>
            <a:ext uri="{FF2B5EF4-FFF2-40B4-BE49-F238E27FC236}">
              <a16:creationId xmlns:a16="http://schemas.microsoft.com/office/drawing/2014/main" id="{A188B26D-E512-4157-84AC-787B1A8C08B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2" name="CuadroTexto 9">
          <a:extLst>
            <a:ext uri="{FF2B5EF4-FFF2-40B4-BE49-F238E27FC236}">
              <a16:creationId xmlns:a16="http://schemas.microsoft.com/office/drawing/2014/main" id="{D70D05DB-8C05-4FF2-8EF9-8CA25ED5C52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3" name="CuadroTexto 9">
          <a:extLst>
            <a:ext uri="{FF2B5EF4-FFF2-40B4-BE49-F238E27FC236}">
              <a16:creationId xmlns:a16="http://schemas.microsoft.com/office/drawing/2014/main" id="{10DD952D-8CBA-46F3-8816-7D0071F8D1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4" name="CuadroTexto 9">
          <a:extLst>
            <a:ext uri="{FF2B5EF4-FFF2-40B4-BE49-F238E27FC236}">
              <a16:creationId xmlns:a16="http://schemas.microsoft.com/office/drawing/2014/main" id="{2AB2126F-86F9-4470-918D-E32B597F535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5" name="CuadroTexto 834">
          <a:extLst>
            <a:ext uri="{FF2B5EF4-FFF2-40B4-BE49-F238E27FC236}">
              <a16:creationId xmlns:a16="http://schemas.microsoft.com/office/drawing/2014/main" id="{667D3B93-9FC0-40DF-ACAA-861EE0B4E4F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6" name="CuadroTexto 9">
          <a:extLst>
            <a:ext uri="{FF2B5EF4-FFF2-40B4-BE49-F238E27FC236}">
              <a16:creationId xmlns:a16="http://schemas.microsoft.com/office/drawing/2014/main" id="{9721EF65-14D8-481B-8F16-93063B87109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7" name="CuadroTexto 836">
          <a:extLst>
            <a:ext uri="{FF2B5EF4-FFF2-40B4-BE49-F238E27FC236}">
              <a16:creationId xmlns:a16="http://schemas.microsoft.com/office/drawing/2014/main" id="{BAE416DE-15DC-4408-8E38-9D39C49D409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8" name="CuadroTexto 9">
          <a:extLst>
            <a:ext uri="{FF2B5EF4-FFF2-40B4-BE49-F238E27FC236}">
              <a16:creationId xmlns:a16="http://schemas.microsoft.com/office/drawing/2014/main" id="{C91DDE39-E391-4AF3-B039-D26AB5951D2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9" name="CuadroTexto 838">
          <a:extLst>
            <a:ext uri="{FF2B5EF4-FFF2-40B4-BE49-F238E27FC236}">
              <a16:creationId xmlns:a16="http://schemas.microsoft.com/office/drawing/2014/main" id="{33321FC0-8521-4405-B19F-A36A17335E5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0" name="CuadroTexto 9">
          <a:extLst>
            <a:ext uri="{FF2B5EF4-FFF2-40B4-BE49-F238E27FC236}">
              <a16:creationId xmlns:a16="http://schemas.microsoft.com/office/drawing/2014/main" id="{BEC2E18E-EA29-4E8E-A44B-8A3F81722DD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1" name="CuadroTexto 840">
          <a:extLst>
            <a:ext uri="{FF2B5EF4-FFF2-40B4-BE49-F238E27FC236}">
              <a16:creationId xmlns:a16="http://schemas.microsoft.com/office/drawing/2014/main" id="{AC75ED0B-8397-497E-B238-1B76D057087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2" name="CuadroTexto 8">
          <a:extLst>
            <a:ext uri="{FF2B5EF4-FFF2-40B4-BE49-F238E27FC236}">
              <a16:creationId xmlns:a16="http://schemas.microsoft.com/office/drawing/2014/main" id="{B43D2F2D-2AA7-4FF1-8D31-0EA3D8F3952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3" name="CuadroTexto 9">
          <a:extLst>
            <a:ext uri="{FF2B5EF4-FFF2-40B4-BE49-F238E27FC236}">
              <a16:creationId xmlns:a16="http://schemas.microsoft.com/office/drawing/2014/main" id="{26442C16-B54B-45C8-96FD-D0A6C004C7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2CC908A2-2817-4B76-A1CF-A9BB1F4FC30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5" name="CuadroTexto 844">
          <a:extLst>
            <a:ext uri="{FF2B5EF4-FFF2-40B4-BE49-F238E27FC236}">
              <a16:creationId xmlns:a16="http://schemas.microsoft.com/office/drawing/2014/main" id="{725490E3-E501-450B-A21E-36301C9CED1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6" name="CuadroTexto 8">
          <a:extLst>
            <a:ext uri="{FF2B5EF4-FFF2-40B4-BE49-F238E27FC236}">
              <a16:creationId xmlns:a16="http://schemas.microsoft.com/office/drawing/2014/main" id="{2DDD11FA-E34A-44D5-B044-A6F262AFB1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7" name="CuadroTexto 9">
          <a:extLst>
            <a:ext uri="{FF2B5EF4-FFF2-40B4-BE49-F238E27FC236}">
              <a16:creationId xmlns:a16="http://schemas.microsoft.com/office/drawing/2014/main" id="{5A9A3C22-A561-4293-9D58-DD837CCF132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2A851575-588F-4F43-AB8F-4ACB7DE1796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9" name="CuadroTexto 848">
          <a:extLst>
            <a:ext uri="{FF2B5EF4-FFF2-40B4-BE49-F238E27FC236}">
              <a16:creationId xmlns:a16="http://schemas.microsoft.com/office/drawing/2014/main" id="{9EB562C6-7C3E-488D-A9D1-65A4CEFFE39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0" name="CuadroTexto 8">
          <a:extLst>
            <a:ext uri="{FF2B5EF4-FFF2-40B4-BE49-F238E27FC236}">
              <a16:creationId xmlns:a16="http://schemas.microsoft.com/office/drawing/2014/main" id="{B6F6EEB7-3307-4E01-8387-C34426C2CD6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1" name="CuadroTexto 9">
          <a:extLst>
            <a:ext uri="{FF2B5EF4-FFF2-40B4-BE49-F238E27FC236}">
              <a16:creationId xmlns:a16="http://schemas.microsoft.com/office/drawing/2014/main" id="{2D7DAC8F-263B-471C-8E83-FE3B6003C0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08B285BB-530E-43ED-AA99-D266BC413B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3" name="CuadroTexto 852">
          <a:extLst>
            <a:ext uri="{FF2B5EF4-FFF2-40B4-BE49-F238E27FC236}">
              <a16:creationId xmlns:a16="http://schemas.microsoft.com/office/drawing/2014/main" id="{31F344EA-35BD-4443-97F5-90F60953251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4" name="CuadroTexto 8">
          <a:extLst>
            <a:ext uri="{FF2B5EF4-FFF2-40B4-BE49-F238E27FC236}">
              <a16:creationId xmlns:a16="http://schemas.microsoft.com/office/drawing/2014/main" id="{0A4161A7-F9A4-47B7-92E8-A126A70543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5" name="CuadroTexto 9">
          <a:extLst>
            <a:ext uri="{FF2B5EF4-FFF2-40B4-BE49-F238E27FC236}">
              <a16:creationId xmlns:a16="http://schemas.microsoft.com/office/drawing/2014/main" id="{E2DB205B-8CCD-4F83-B70D-07451EE4FD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82454984-4588-44D5-9CEC-ABD3E9F057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7" name="CuadroTexto 856">
          <a:extLst>
            <a:ext uri="{FF2B5EF4-FFF2-40B4-BE49-F238E27FC236}">
              <a16:creationId xmlns:a16="http://schemas.microsoft.com/office/drawing/2014/main" id="{B76A3569-1355-42A9-B6C1-28F0B89252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8" name="CuadroTexto 9">
          <a:extLst>
            <a:ext uri="{FF2B5EF4-FFF2-40B4-BE49-F238E27FC236}">
              <a16:creationId xmlns:a16="http://schemas.microsoft.com/office/drawing/2014/main" id="{B4BDEE16-0B90-4932-A84A-EB0F2233A4E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9" name="CuadroTexto 858">
          <a:extLst>
            <a:ext uri="{FF2B5EF4-FFF2-40B4-BE49-F238E27FC236}">
              <a16:creationId xmlns:a16="http://schemas.microsoft.com/office/drawing/2014/main" id="{95070293-0F62-4247-899A-6432E1B7102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0" name="CuadroTexto 9">
          <a:extLst>
            <a:ext uri="{FF2B5EF4-FFF2-40B4-BE49-F238E27FC236}">
              <a16:creationId xmlns:a16="http://schemas.microsoft.com/office/drawing/2014/main" id="{409EB27B-715F-4BC5-A72E-E68FC38D5E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1" name="CuadroTexto 860">
          <a:extLst>
            <a:ext uri="{FF2B5EF4-FFF2-40B4-BE49-F238E27FC236}">
              <a16:creationId xmlns:a16="http://schemas.microsoft.com/office/drawing/2014/main" id="{AF3FDC8D-7865-4837-9F3C-224F1164B5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2" name="CuadroTexto 8">
          <a:extLst>
            <a:ext uri="{FF2B5EF4-FFF2-40B4-BE49-F238E27FC236}">
              <a16:creationId xmlns:a16="http://schemas.microsoft.com/office/drawing/2014/main" id="{C83C598D-4C60-4921-A0AF-1ABB9838607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3" name="CuadroTexto 9">
          <a:extLst>
            <a:ext uri="{FF2B5EF4-FFF2-40B4-BE49-F238E27FC236}">
              <a16:creationId xmlns:a16="http://schemas.microsoft.com/office/drawing/2014/main" id="{DE9175C9-9268-40B4-9988-8FEA6FAB3D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2F30BF8C-9924-4465-B86D-09A95A9C77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5" name="CuadroTexto 864">
          <a:extLst>
            <a:ext uri="{FF2B5EF4-FFF2-40B4-BE49-F238E27FC236}">
              <a16:creationId xmlns:a16="http://schemas.microsoft.com/office/drawing/2014/main" id="{1B1DBF79-F8BD-41D6-992A-3517D4769A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6" name="CuadroTexto 8">
          <a:extLst>
            <a:ext uri="{FF2B5EF4-FFF2-40B4-BE49-F238E27FC236}">
              <a16:creationId xmlns:a16="http://schemas.microsoft.com/office/drawing/2014/main" id="{0A910120-CB2C-49A5-AA50-49522051313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7" name="CuadroTexto 9">
          <a:extLst>
            <a:ext uri="{FF2B5EF4-FFF2-40B4-BE49-F238E27FC236}">
              <a16:creationId xmlns:a16="http://schemas.microsoft.com/office/drawing/2014/main" id="{9216A3BD-429E-4604-8BDA-F6AC7CE077E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D3CAC781-9CAF-45D4-A08E-8CA75D7422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9" name="CuadroTexto 868">
          <a:extLst>
            <a:ext uri="{FF2B5EF4-FFF2-40B4-BE49-F238E27FC236}">
              <a16:creationId xmlns:a16="http://schemas.microsoft.com/office/drawing/2014/main" id="{CFC558F5-CBB9-4A74-B418-BFB12C8338B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0" name="CuadroTexto 9">
          <a:extLst>
            <a:ext uri="{FF2B5EF4-FFF2-40B4-BE49-F238E27FC236}">
              <a16:creationId xmlns:a16="http://schemas.microsoft.com/office/drawing/2014/main" id="{63799AE9-A9F0-4A8B-87DB-9DF0CF472C4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1" name="CuadroTexto 870">
          <a:extLst>
            <a:ext uri="{FF2B5EF4-FFF2-40B4-BE49-F238E27FC236}">
              <a16:creationId xmlns:a16="http://schemas.microsoft.com/office/drawing/2014/main" id="{749CE9C3-014C-42D9-9AA5-C6318F8C084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2" name="CuadroTexto 9">
          <a:extLst>
            <a:ext uri="{FF2B5EF4-FFF2-40B4-BE49-F238E27FC236}">
              <a16:creationId xmlns:a16="http://schemas.microsoft.com/office/drawing/2014/main" id="{7D7BB785-6B5D-44AD-A471-E1052D4BE9D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3" name="CuadroTexto 9">
          <a:extLst>
            <a:ext uri="{FF2B5EF4-FFF2-40B4-BE49-F238E27FC236}">
              <a16:creationId xmlns:a16="http://schemas.microsoft.com/office/drawing/2014/main" id="{48C4E50D-5032-4A76-8EF3-1ED539A8505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4" name="CuadroTexto 9">
          <a:extLst>
            <a:ext uri="{FF2B5EF4-FFF2-40B4-BE49-F238E27FC236}">
              <a16:creationId xmlns:a16="http://schemas.microsoft.com/office/drawing/2014/main" id="{D27F758E-B95D-4DA7-A13F-5DBB3AA2063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5" name="CuadroTexto 874">
          <a:extLst>
            <a:ext uri="{FF2B5EF4-FFF2-40B4-BE49-F238E27FC236}">
              <a16:creationId xmlns:a16="http://schemas.microsoft.com/office/drawing/2014/main" id="{42B67650-C928-4F71-A661-68DA8241CD6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6" name="CuadroTexto 9">
          <a:extLst>
            <a:ext uri="{FF2B5EF4-FFF2-40B4-BE49-F238E27FC236}">
              <a16:creationId xmlns:a16="http://schemas.microsoft.com/office/drawing/2014/main" id="{16C3CC38-DB31-436B-B3B2-8966D5087B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7" name="CuadroTexto 876">
          <a:extLst>
            <a:ext uri="{FF2B5EF4-FFF2-40B4-BE49-F238E27FC236}">
              <a16:creationId xmlns:a16="http://schemas.microsoft.com/office/drawing/2014/main" id="{FFB34DB9-9B88-4E1B-86E2-0F3B599A328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8" name="CuadroTexto 9">
          <a:extLst>
            <a:ext uri="{FF2B5EF4-FFF2-40B4-BE49-F238E27FC236}">
              <a16:creationId xmlns:a16="http://schemas.microsoft.com/office/drawing/2014/main" id="{AE2EA4B6-3ED4-49DD-8584-3071D30FB1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9" name="CuadroTexto 878">
          <a:extLst>
            <a:ext uri="{FF2B5EF4-FFF2-40B4-BE49-F238E27FC236}">
              <a16:creationId xmlns:a16="http://schemas.microsoft.com/office/drawing/2014/main" id="{44AFD7FB-E6A6-4570-B86A-FD83C0DB5F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0" name="CuadroTexto 9">
          <a:extLst>
            <a:ext uri="{FF2B5EF4-FFF2-40B4-BE49-F238E27FC236}">
              <a16:creationId xmlns:a16="http://schemas.microsoft.com/office/drawing/2014/main" id="{4B7395A9-04B3-4B99-9A34-8188F2E7577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1" name="CuadroTexto 9">
          <a:extLst>
            <a:ext uri="{FF2B5EF4-FFF2-40B4-BE49-F238E27FC236}">
              <a16:creationId xmlns:a16="http://schemas.microsoft.com/office/drawing/2014/main" id="{6AB73366-E027-4840-86AF-C6159E0860D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2" name="CuadroTexto 9">
          <a:extLst>
            <a:ext uri="{FF2B5EF4-FFF2-40B4-BE49-F238E27FC236}">
              <a16:creationId xmlns:a16="http://schemas.microsoft.com/office/drawing/2014/main" id="{B417DF55-4A8E-4992-8A62-2DFB823438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3" name="CuadroTexto 882">
          <a:extLst>
            <a:ext uri="{FF2B5EF4-FFF2-40B4-BE49-F238E27FC236}">
              <a16:creationId xmlns:a16="http://schemas.microsoft.com/office/drawing/2014/main" id="{1F3F095A-C58C-4C6E-90F2-2E19694350B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4" name="CuadroTexto 9">
          <a:extLst>
            <a:ext uri="{FF2B5EF4-FFF2-40B4-BE49-F238E27FC236}">
              <a16:creationId xmlns:a16="http://schemas.microsoft.com/office/drawing/2014/main" id="{6234A0CD-F8C3-42B1-8016-74B2F1D178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5" name="CuadroTexto 884">
          <a:extLst>
            <a:ext uri="{FF2B5EF4-FFF2-40B4-BE49-F238E27FC236}">
              <a16:creationId xmlns:a16="http://schemas.microsoft.com/office/drawing/2014/main" id="{09EC3D17-8E85-4B1F-9947-634FDA4A46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6" name="CuadroTexto 8">
          <a:extLst>
            <a:ext uri="{FF2B5EF4-FFF2-40B4-BE49-F238E27FC236}">
              <a16:creationId xmlns:a16="http://schemas.microsoft.com/office/drawing/2014/main" id="{F3078441-7716-471C-A694-2746FC47DAE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7" name="CuadroTexto 9">
          <a:extLst>
            <a:ext uri="{FF2B5EF4-FFF2-40B4-BE49-F238E27FC236}">
              <a16:creationId xmlns:a16="http://schemas.microsoft.com/office/drawing/2014/main" id="{681CD6A5-C08D-410E-BE58-11D6E03639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D67B294B-359A-447C-BEC8-F5B21F57181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9" name="CuadroTexto 888">
          <a:extLst>
            <a:ext uri="{FF2B5EF4-FFF2-40B4-BE49-F238E27FC236}">
              <a16:creationId xmlns:a16="http://schemas.microsoft.com/office/drawing/2014/main" id="{250CE694-16F2-4A50-949D-E4FB844FD1C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0" name="CuadroTexto 8">
          <a:extLst>
            <a:ext uri="{FF2B5EF4-FFF2-40B4-BE49-F238E27FC236}">
              <a16:creationId xmlns:a16="http://schemas.microsoft.com/office/drawing/2014/main" id="{1D0CA892-C9D6-46D9-9E76-2517C688FE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1" name="CuadroTexto 9">
          <a:extLst>
            <a:ext uri="{FF2B5EF4-FFF2-40B4-BE49-F238E27FC236}">
              <a16:creationId xmlns:a16="http://schemas.microsoft.com/office/drawing/2014/main" id="{D80C993D-5155-485B-888C-959AF454893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FFDB7197-0D4C-41DB-885D-493B216C8E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3" name="CuadroTexto 892">
          <a:extLst>
            <a:ext uri="{FF2B5EF4-FFF2-40B4-BE49-F238E27FC236}">
              <a16:creationId xmlns:a16="http://schemas.microsoft.com/office/drawing/2014/main" id="{4FD25AC9-6CE4-4FE5-A3A8-97EAAB0CAF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4" name="CuadroTexto 9">
          <a:extLst>
            <a:ext uri="{FF2B5EF4-FFF2-40B4-BE49-F238E27FC236}">
              <a16:creationId xmlns:a16="http://schemas.microsoft.com/office/drawing/2014/main" id="{466989B1-52B1-455C-A7BA-A2DD11906F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99C6A5A2-9300-4BD8-B74D-3DF9C7B0354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6" name="CuadroTexto 9">
          <a:extLst>
            <a:ext uri="{FF2B5EF4-FFF2-40B4-BE49-F238E27FC236}">
              <a16:creationId xmlns:a16="http://schemas.microsoft.com/office/drawing/2014/main" id="{C9389721-61CC-4889-96EC-759C7AD3837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7" name="CuadroTexto 9">
          <a:extLst>
            <a:ext uri="{FF2B5EF4-FFF2-40B4-BE49-F238E27FC236}">
              <a16:creationId xmlns:a16="http://schemas.microsoft.com/office/drawing/2014/main" id="{230C4ED3-F54F-44A6-9126-FA52F400403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8" name="CuadroTexto 9">
          <a:extLst>
            <a:ext uri="{FF2B5EF4-FFF2-40B4-BE49-F238E27FC236}">
              <a16:creationId xmlns:a16="http://schemas.microsoft.com/office/drawing/2014/main" id="{E8356D2A-616E-4643-80EB-F4A436A04F7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9" name="CuadroTexto 898">
          <a:extLst>
            <a:ext uri="{FF2B5EF4-FFF2-40B4-BE49-F238E27FC236}">
              <a16:creationId xmlns:a16="http://schemas.microsoft.com/office/drawing/2014/main" id="{5ED1541D-4080-4261-8C50-4C0CC31E84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0" name="CuadroTexto 9">
          <a:extLst>
            <a:ext uri="{FF2B5EF4-FFF2-40B4-BE49-F238E27FC236}">
              <a16:creationId xmlns:a16="http://schemas.microsoft.com/office/drawing/2014/main" id="{04A77B8C-D974-4C51-9BF2-6962596C750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1" name="CuadroTexto 900">
          <a:extLst>
            <a:ext uri="{FF2B5EF4-FFF2-40B4-BE49-F238E27FC236}">
              <a16:creationId xmlns:a16="http://schemas.microsoft.com/office/drawing/2014/main" id="{2995EF2A-8CF1-442B-B333-B0B2F54ECD9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2" name="CuadroTexto 8">
          <a:extLst>
            <a:ext uri="{FF2B5EF4-FFF2-40B4-BE49-F238E27FC236}">
              <a16:creationId xmlns:a16="http://schemas.microsoft.com/office/drawing/2014/main" id="{9D47CB41-4C35-4C90-918C-74F2282736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3" name="CuadroTexto 9">
          <a:extLst>
            <a:ext uri="{FF2B5EF4-FFF2-40B4-BE49-F238E27FC236}">
              <a16:creationId xmlns:a16="http://schemas.microsoft.com/office/drawing/2014/main" id="{A423C34E-0807-407F-893A-9164BFF0EE0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DA7B5A5B-2970-4327-B149-59DAEBDCB70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5" name="CuadroTexto 904">
          <a:extLst>
            <a:ext uri="{FF2B5EF4-FFF2-40B4-BE49-F238E27FC236}">
              <a16:creationId xmlns:a16="http://schemas.microsoft.com/office/drawing/2014/main" id="{E3EA099A-71B1-48BA-BC81-0D8BA65D838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6" name="CuadroTexto 8">
          <a:extLst>
            <a:ext uri="{FF2B5EF4-FFF2-40B4-BE49-F238E27FC236}">
              <a16:creationId xmlns:a16="http://schemas.microsoft.com/office/drawing/2014/main" id="{E4950E38-2EED-4D22-A9B5-264CB9B2E21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7" name="CuadroTexto 9">
          <a:extLst>
            <a:ext uri="{FF2B5EF4-FFF2-40B4-BE49-F238E27FC236}">
              <a16:creationId xmlns:a16="http://schemas.microsoft.com/office/drawing/2014/main" id="{E1097749-5DB8-4A6B-8416-50D1EC22C0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5AC9FD51-AE7B-4296-9E40-A2E6C9BF6B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9" name="CuadroTexto 908">
          <a:extLst>
            <a:ext uri="{FF2B5EF4-FFF2-40B4-BE49-F238E27FC236}">
              <a16:creationId xmlns:a16="http://schemas.microsoft.com/office/drawing/2014/main" id="{C0F0B36F-FE72-4CFA-ACA4-43684A7A4B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0" name="CuadroTexto 8">
          <a:extLst>
            <a:ext uri="{FF2B5EF4-FFF2-40B4-BE49-F238E27FC236}">
              <a16:creationId xmlns:a16="http://schemas.microsoft.com/office/drawing/2014/main" id="{910AA15C-EBB1-4177-B937-E22826552E1F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1" name="CuadroTexto 9">
          <a:extLst>
            <a:ext uri="{FF2B5EF4-FFF2-40B4-BE49-F238E27FC236}">
              <a16:creationId xmlns:a16="http://schemas.microsoft.com/office/drawing/2014/main" id="{B61E4134-528A-4F4A-9C6C-A7CC14120782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CE7CB136-4EEA-4798-99EB-10FCF090F9D8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3" name="CuadroTexto 912">
          <a:extLst>
            <a:ext uri="{FF2B5EF4-FFF2-40B4-BE49-F238E27FC236}">
              <a16:creationId xmlns:a16="http://schemas.microsoft.com/office/drawing/2014/main" id="{59D2C085-94F5-43B4-A496-C9909C2A57C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4" name="CuadroTexto 8">
          <a:extLst>
            <a:ext uri="{FF2B5EF4-FFF2-40B4-BE49-F238E27FC236}">
              <a16:creationId xmlns:a16="http://schemas.microsoft.com/office/drawing/2014/main" id="{BCBF7544-AE51-43F9-B751-0C0558F0649E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5" name="CuadroTexto 9">
          <a:extLst>
            <a:ext uri="{FF2B5EF4-FFF2-40B4-BE49-F238E27FC236}">
              <a16:creationId xmlns:a16="http://schemas.microsoft.com/office/drawing/2014/main" id="{31BCA0CA-69B0-4E8B-A9EE-01A15085D485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8F0C005-D5FE-4374-A36F-98062C6D450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7" name="CuadroTexto 916">
          <a:extLst>
            <a:ext uri="{FF2B5EF4-FFF2-40B4-BE49-F238E27FC236}">
              <a16:creationId xmlns:a16="http://schemas.microsoft.com/office/drawing/2014/main" id="{93732FAD-967E-46A5-B47D-96E076BB762C}"/>
            </a:ext>
          </a:extLst>
        </xdr:cNvPr>
        <xdr:cNvSpPr txBox="1"/>
      </xdr:nvSpPr>
      <xdr:spPr>
        <a:xfrm>
          <a:off x="104298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8" name="CuadroTexto 9">
          <a:extLst>
            <a:ext uri="{FF2B5EF4-FFF2-40B4-BE49-F238E27FC236}">
              <a16:creationId xmlns:a16="http://schemas.microsoft.com/office/drawing/2014/main" id="{9665628A-AEBC-440B-BBCB-095CB287FFE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9" name="CuadroTexto 918">
          <a:extLst>
            <a:ext uri="{FF2B5EF4-FFF2-40B4-BE49-F238E27FC236}">
              <a16:creationId xmlns:a16="http://schemas.microsoft.com/office/drawing/2014/main" id="{F7FD3B02-3E35-4E2E-80FE-BE5B38F037F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0" name="CuadroTexto 9">
          <a:extLst>
            <a:ext uri="{FF2B5EF4-FFF2-40B4-BE49-F238E27FC236}">
              <a16:creationId xmlns:a16="http://schemas.microsoft.com/office/drawing/2014/main" id="{7F93B679-BCE2-4A45-8239-14C79E4767B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1" name="CuadroTexto 920">
          <a:extLst>
            <a:ext uri="{FF2B5EF4-FFF2-40B4-BE49-F238E27FC236}">
              <a16:creationId xmlns:a16="http://schemas.microsoft.com/office/drawing/2014/main" id="{5C1CBD6E-95B8-4AAE-9608-D34E390A438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2" name="CuadroTexto 9">
          <a:extLst>
            <a:ext uri="{FF2B5EF4-FFF2-40B4-BE49-F238E27FC236}">
              <a16:creationId xmlns:a16="http://schemas.microsoft.com/office/drawing/2014/main" id="{D13DE458-DF81-4F2D-8B0B-FEE9AE59FB9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3" name="CuadroTexto 922">
          <a:extLst>
            <a:ext uri="{FF2B5EF4-FFF2-40B4-BE49-F238E27FC236}">
              <a16:creationId xmlns:a16="http://schemas.microsoft.com/office/drawing/2014/main" id="{B4BE5946-21C2-489A-9C15-FE94727EF72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4" name="CuadroTexto 9">
          <a:extLst>
            <a:ext uri="{FF2B5EF4-FFF2-40B4-BE49-F238E27FC236}">
              <a16:creationId xmlns:a16="http://schemas.microsoft.com/office/drawing/2014/main" id="{49EFE019-87AA-4A73-89AB-F54387B3CE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5" name="CuadroTexto 924">
          <a:extLst>
            <a:ext uri="{FF2B5EF4-FFF2-40B4-BE49-F238E27FC236}">
              <a16:creationId xmlns:a16="http://schemas.microsoft.com/office/drawing/2014/main" id="{EF575BFF-967A-4A12-B49F-6E101B3A67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6" name="CuadroTexto 9">
          <a:extLst>
            <a:ext uri="{FF2B5EF4-FFF2-40B4-BE49-F238E27FC236}">
              <a16:creationId xmlns:a16="http://schemas.microsoft.com/office/drawing/2014/main" id="{56B6ED64-C295-407C-A27B-36720668130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7" name="CuadroTexto 926">
          <a:extLst>
            <a:ext uri="{FF2B5EF4-FFF2-40B4-BE49-F238E27FC236}">
              <a16:creationId xmlns:a16="http://schemas.microsoft.com/office/drawing/2014/main" id="{E9FE8483-2DBD-4E3E-B303-F33DCB2F9F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8" name="CuadroTexto 9">
          <a:extLst>
            <a:ext uri="{FF2B5EF4-FFF2-40B4-BE49-F238E27FC236}">
              <a16:creationId xmlns:a16="http://schemas.microsoft.com/office/drawing/2014/main" id="{994D3364-B037-4461-9B4C-896BE0CF2F5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9" name="CuadroTexto 928">
          <a:extLst>
            <a:ext uri="{FF2B5EF4-FFF2-40B4-BE49-F238E27FC236}">
              <a16:creationId xmlns:a16="http://schemas.microsoft.com/office/drawing/2014/main" id="{CF9742C7-D08B-4915-9AAE-F33EC57723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0" name="CuadroTexto 9">
          <a:extLst>
            <a:ext uri="{FF2B5EF4-FFF2-40B4-BE49-F238E27FC236}">
              <a16:creationId xmlns:a16="http://schemas.microsoft.com/office/drawing/2014/main" id="{30941FCB-5F90-477E-BCC8-3DB33D0037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1" name="CuadroTexto 930">
          <a:extLst>
            <a:ext uri="{FF2B5EF4-FFF2-40B4-BE49-F238E27FC236}">
              <a16:creationId xmlns:a16="http://schemas.microsoft.com/office/drawing/2014/main" id="{843DAD42-506D-4F8E-AEB7-3CCE741521C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2" name="CuadroTexto 9">
          <a:extLst>
            <a:ext uri="{FF2B5EF4-FFF2-40B4-BE49-F238E27FC236}">
              <a16:creationId xmlns:a16="http://schemas.microsoft.com/office/drawing/2014/main" id="{D3E5309B-D1DD-4774-B0AD-D4470C9D080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3" name="CuadroTexto 932">
          <a:extLst>
            <a:ext uri="{FF2B5EF4-FFF2-40B4-BE49-F238E27FC236}">
              <a16:creationId xmlns:a16="http://schemas.microsoft.com/office/drawing/2014/main" id="{78496EBC-A5ED-4C78-A617-C1530688708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4" name="CuadroTexto 8">
          <a:extLst>
            <a:ext uri="{FF2B5EF4-FFF2-40B4-BE49-F238E27FC236}">
              <a16:creationId xmlns:a16="http://schemas.microsoft.com/office/drawing/2014/main" id="{778E05B1-C122-4270-95BC-3F45EE3CBB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5" name="CuadroTexto 9">
          <a:extLst>
            <a:ext uri="{FF2B5EF4-FFF2-40B4-BE49-F238E27FC236}">
              <a16:creationId xmlns:a16="http://schemas.microsoft.com/office/drawing/2014/main" id="{79937746-D2F5-48F3-A267-62D6EE79BA4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A82A1444-1CCF-4CA8-8C38-69F992FDA3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7" name="CuadroTexto 936">
          <a:extLst>
            <a:ext uri="{FF2B5EF4-FFF2-40B4-BE49-F238E27FC236}">
              <a16:creationId xmlns:a16="http://schemas.microsoft.com/office/drawing/2014/main" id="{5B6E6125-4E2B-4FE2-99E5-672F6C6DC2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8" name="CuadroTexto 8">
          <a:extLst>
            <a:ext uri="{FF2B5EF4-FFF2-40B4-BE49-F238E27FC236}">
              <a16:creationId xmlns:a16="http://schemas.microsoft.com/office/drawing/2014/main" id="{C78D28BB-0E46-4719-8885-222906F2DBF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9" name="CuadroTexto 9">
          <a:extLst>
            <a:ext uri="{FF2B5EF4-FFF2-40B4-BE49-F238E27FC236}">
              <a16:creationId xmlns:a16="http://schemas.microsoft.com/office/drawing/2014/main" id="{CF9ED138-7E08-48FC-8F36-A983BD42DE6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9E92D383-6874-4065-AED3-C0548125EC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1" name="CuadroTexto 940">
          <a:extLst>
            <a:ext uri="{FF2B5EF4-FFF2-40B4-BE49-F238E27FC236}">
              <a16:creationId xmlns:a16="http://schemas.microsoft.com/office/drawing/2014/main" id="{43ABCF16-FAFB-461A-8E30-CF444B92DC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2" name="CuadroTexto 9">
          <a:extLst>
            <a:ext uri="{FF2B5EF4-FFF2-40B4-BE49-F238E27FC236}">
              <a16:creationId xmlns:a16="http://schemas.microsoft.com/office/drawing/2014/main" id="{E7E6147A-8986-444E-9971-EFE14D33C1D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21B0BA87-F9F3-4988-9918-992FE953EBD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4" name="CuadroTexto 9">
          <a:extLst>
            <a:ext uri="{FF2B5EF4-FFF2-40B4-BE49-F238E27FC236}">
              <a16:creationId xmlns:a16="http://schemas.microsoft.com/office/drawing/2014/main" id="{E22ADE3D-0EA9-46C6-AFFA-4902D353848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5" name="CuadroTexto 9">
          <a:extLst>
            <a:ext uri="{FF2B5EF4-FFF2-40B4-BE49-F238E27FC236}">
              <a16:creationId xmlns:a16="http://schemas.microsoft.com/office/drawing/2014/main" id="{9011E0F2-E767-4BC6-B6D1-FC6B2EBE672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6" name="CuadroTexto 9">
          <a:extLst>
            <a:ext uri="{FF2B5EF4-FFF2-40B4-BE49-F238E27FC236}">
              <a16:creationId xmlns:a16="http://schemas.microsoft.com/office/drawing/2014/main" id="{E230A2E9-76A0-4B10-8073-DE6B58CAF0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5941F4AD-05E0-4F18-9C11-30776CE43F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8" name="CuadroTexto 9">
          <a:extLst>
            <a:ext uri="{FF2B5EF4-FFF2-40B4-BE49-F238E27FC236}">
              <a16:creationId xmlns:a16="http://schemas.microsoft.com/office/drawing/2014/main" id="{880497C3-8FF0-4FA2-B6B9-FBF738204DD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4E0CE5A3-3F3A-412C-9F13-442EB980744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0" name="CuadroTexto 8">
          <a:extLst>
            <a:ext uri="{FF2B5EF4-FFF2-40B4-BE49-F238E27FC236}">
              <a16:creationId xmlns:a16="http://schemas.microsoft.com/office/drawing/2014/main" id="{664ED9B7-6C57-4E92-B584-2C109C6A881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1" name="CuadroTexto 9">
          <a:extLst>
            <a:ext uri="{FF2B5EF4-FFF2-40B4-BE49-F238E27FC236}">
              <a16:creationId xmlns:a16="http://schemas.microsoft.com/office/drawing/2014/main" id="{33E7B1E3-82CD-4658-9BAD-E74F007CA8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2" name="CuadroTexto 951">
          <a:extLst>
            <a:ext uri="{FF2B5EF4-FFF2-40B4-BE49-F238E27FC236}">
              <a16:creationId xmlns:a16="http://schemas.microsoft.com/office/drawing/2014/main" id="{60300DCC-D9C6-4F83-A77E-D7775F23814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17ACC75F-5DAE-4873-B8DB-A0446F49C5B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4" name="CuadroTexto 8">
          <a:extLst>
            <a:ext uri="{FF2B5EF4-FFF2-40B4-BE49-F238E27FC236}">
              <a16:creationId xmlns:a16="http://schemas.microsoft.com/office/drawing/2014/main" id="{60C2FD13-2FDA-42F8-97BD-8C3A5240A02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5" name="CuadroTexto 9">
          <a:extLst>
            <a:ext uri="{FF2B5EF4-FFF2-40B4-BE49-F238E27FC236}">
              <a16:creationId xmlns:a16="http://schemas.microsoft.com/office/drawing/2014/main" id="{0957F0C0-53DF-4902-82EC-0D42902EE1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id="{A11F38CC-8A0F-4CF8-B526-9D08F9CC42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26D48665-C252-4F16-AAB3-B60C9A42817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8" name="CuadroTexto 9">
          <a:extLst>
            <a:ext uri="{FF2B5EF4-FFF2-40B4-BE49-F238E27FC236}">
              <a16:creationId xmlns:a16="http://schemas.microsoft.com/office/drawing/2014/main" id="{15486D9D-9AFA-40BE-8CE7-99D8C07188C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E8E6D631-DDFB-424A-9633-EA6463C1CA8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0" name="CuadroTexto 9">
          <a:extLst>
            <a:ext uri="{FF2B5EF4-FFF2-40B4-BE49-F238E27FC236}">
              <a16:creationId xmlns:a16="http://schemas.microsoft.com/office/drawing/2014/main" id="{4418102E-D2D7-4D2A-8268-0F04ACACDB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1" name="CuadroTexto 9">
          <a:extLst>
            <a:ext uri="{FF2B5EF4-FFF2-40B4-BE49-F238E27FC236}">
              <a16:creationId xmlns:a16="http://schemas.microsoft.com/office/drawing/2014/main" id="{3DE1EFA3-35CF-44E6-8286-71521E35393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2" name="CuadroTexto 9">
          <a:extLst>
            <a:ext uri="{FF2B5EF4-FFF2-40B4-BE49-F238E27FC236}">
              <a16:creationId xmlns:a16="http://schemas.microsoft.com/office/drawing/2014/main" id="{B27FC8CA-3DB4-4BC8-A984-9E300FFD44C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CBC7345D-69E8-49C8-AEBB-534B70E905D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4" name="CuadroTexto 9">
          <a:extLst>
            <a:ext uri="{FF2B5EF4-FFF2-40B4-BE49-F238E27FC236}">
              <a16:creationId xmlns:a16="http://schemas.microsoft.com/office/drawing/2014/main" id="{8F75DDA7-E4F9-40AB-947A-467452EF7D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BC574C08-7C3E-4299-99C3-D7EBA7B90D3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6" name="CuadroTexto 9">
          <a:extLst>
            <a:ext uri="{FF2B5EF4-FFF2-40B4-BE49-F238E27FC236}">
              <a16:creationId xmlns:a16="http://schemas.microsoft.com/office/drawing/2014/main" id="{1DBE28A2-1B55-4DC9-BD1B-A72AAB91EE1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4FE161FD-7CA1-4855-BA62-3FDC5CCE6A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8" name="CuadroTexto 9">
          <a:extLst>
            <a:ext uri="{FF2B5EF4-FFF2-40B4-BE49-F238E27FC236}">
              <a16:creationId xmlns:a16="http://schemas.microsoft.com/office/drawing/2014/main" id="{7510EE47-1A72-4ECA-B844-F98517D071A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2F3D8381-E3C2-4015-8D43-38783A37CAC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0" name="CuadroTexto 9">
          <a:extLst>
            <a:ext uri="{FF2B5EF4-FFF2-40B4-BE49-F238E27FC236}">
              <a16:creationId xmlns:a16="http://schemas.microsoft.com/office/drawing/2014/main" id="{D9A3D417-030C-4C10-97B9-01E01C35EA4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0FFB1916-30D2-450E-8534-9F72AC70078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2" name="CuadroTexto 9">
          <a:extLst>
            <a:ext uri="{FF2B5EF4-FFF2-40B4-BE49-F238E27FC236}">
              <a16:creationId xmlns:a16="http://schemas.microsoft.com/office/drawing/2014/main" id="{8F24BC53-B5D2-4720-841F-274F0EEB8FF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8D314FC4-0AF6-47F3-8D9C-0F745C3E92B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4" name="CuadroTexto 9">
          <a:extLst>
            <a:ext uri="{FF2B5EF4-FFF2-40B4-BE49-F238E27FC236}">
              <a16:creationId xmlns:a16="http://schemas.microsoft.com/office/drawing/2014/main" id="{267F589E-EAFC-438F-BEC5-129D071C6EC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D1ABE2C1-95A3-4B4C-8421-AE904B6C57B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6" name="CuadroTexto 9">
          <a:extLst>
            <a:ext uri="{FF2B5EF4-FFF2-40B4-BE49-F238E27FC236}">
              <a16:creationId xmlns:a16="http://schemas.microsoft.com/office/drawing/2014/main" id="{6C6BE829-B348-406E-BF44-38040E3A1E8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4C602488-AE65-4FD2-B299-23955E12D1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8" name="CuadroTexto 9">
          <a:extLst>
            <a:ext uri="{FF2B5EF4-FFF2-40B4-BE49-F238E27FC236}">
              <a16:creationId xmlns:a16="http://schemas.microsoft.com/office/drawing/2014/main" id="{267DD10F-BAF4-4844-AE60-A13475905E4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65D36AF9-D1E8-408F-8404-21D87A05A48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0" name="CuadroTexto 9">
          <a:extLst>
            <a:ext uri="{FF2B5EF4-FFF2-40B4-BE49-F238E27FC236}">
              <a16:creationId xmlns:a16="http://schemas.microsoft.com/office/drawing/2014/main" id="{08149448-962F-409A-B5EE-0E14F760CD6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1" name="CuadroTexto 9">
          <a:extLst>
            <a:ext uri="{FF2B5EF4-FFF2-40B4-BE49-F238E27FC236}">
              <a16:creationId xmlns:a16="http://schemas.microsoft.com/office/drawing/2014/main" id="{1488BD7E-02D7-489D-8C6C-BE8002CA9E2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2" name="CuadroTexto 9">
          <a:extLst>
            <a:ext uri="{FF2B5EF4-FFF2-40B4-BE49-F238E27FC236}">
              <a16:creationId xmlns:a16="http://schemas.microsoft.com/office/drawing/2014/main" id="{962C14E2-A7B4-42D1-BB7B-79346089F3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5BCDFDED-307C-4A0F-9D90-87F2842D08C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4" name="CuadroTexto 9">
          <a:extLst>
            <a:ext uri="{FF2B5EF4-FFF2-40B4-BE49-F238E27FC236}">
              <a16:creationId xmlns:a16="http://schemas.microsoft.com/office/drawing/2014/main" id="{32C132B5-029A-4233-BC8B-BA751A01082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82D20AC5-8AFD-4DAD-AAAB-C305A38562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6" name="CuadroTexto 8">
          <a:extLst>
            <a:ext uri="{FF2B5EF4-FFF2-40B4-BE49-F238E27FC236}">
              <a16:creationId xmlns:a16="http://schemas.microsoft.com/office/drawing/2014/main" id="{D3BAFD1C-325C-4BDE-974C-11771668DDA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7" name="CuadroTexto 9">
          <a:extLst>
            <a:ext uri="{FF2B5EF4-FFF2-40B4-BE49-F238E27FC236}">
              <a16:creationId xmlns:a16="http://schemas.microsoft.com/office/drawing/2014/main" id="{F9C0E3E5-98AB-4ADE-A397-69FF806FF9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8" name="CuadroTexto 987">
          <a:extLst>
            <a:ext uri="{FF2B5EF4-FFF2-40B4-BE49-F238E27FC236}">
              <a16:creationId xmlns:a16="http://schemas.microsoft.com/office/drawing/2014/main" id="{A4558EA1-AA8B-4C24-B2AE-87D4204609F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453A1F7D-9B47-44CF-B4E1-F5A9B886B5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0" name="CuadroTexto 8">
          <a:extLst>
            <a:ext uri="{FF2B5EF4-FFF2-40B4-BE49-F238E27FC236}">
              <a16:creationId xmlns:a16="http://schemas.microsoft.com/office/drawing/2014/main" id="{0B42D166-6AF7-4DD6-B300-152D9E346D1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1" name="CuadroTexto 9">
          <a:extLst>
            <a:ext uri="{FF2B5EF4-FFF2-40B4-BE49-F238E27FC236}">
              <a16:creationId xmlns:a16="http://schemas.microsoft.com/office/drawing/2014/main" id="{8F34DC4E-7893-4A6D-9A75-36495AE494B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2" name="CuadroTexto 991">
          <a:extLst>
            <a:ext uri="{FF2B5EF4-FFF2-40B4-BE49-F238E27FC236}">
              <a16:creationId xmlns:a16="http://schemas.microsoft.com/office/drawing/2014/main" id="{A7B24C29-BC19-467A-9F02-3FCBBCD7A6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8BEAE9F3-E95B-44C7-B4B0-99621BC4092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4" name="CuadroTexto 9">
          <a:extLst>
            <a:ext uri="{FF2B5EF4-FFF2-40B4-BE49-F238E27FC236}">
              <a16:creationId xmlns:a16="http://schemas.microsoft.com/office/drawing/2014/main" id="{4C19A9EF-F4D6-41A4-9E85-33F51AA2EB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BE7F565E-8673-424C-9E95-E3059A86F2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6" name="CuadroTexto 9">
          <a:extLst>
            <a:ext uri="{FF2B5EF4-FFF2-40B4-BE49-F238E27FC236}">
              <a16:creationId xmlns:a16="http://schemas.microsoft.com/office/drawing/2014/main" id="{609671D1-7839-4536-A00F-46DEF031F4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7" name="CuadroTexto 9">
          <a:extLst>
            <a:ext uri="{FF2B5EF4-FFF2-40B4-BE49-F238E27FC236}">
              <a16:creationId xmlns:a16="http://schemas.microsoft.com/office/drawing/2014/main" id="{48608B24-3885-44D6-BB0C-2EEEC96B41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8" name="CuadroTexto 9">
          <a:extLst>
            <a:ext uri="{FF2B5EF4-FFF2-40B4-BE49-F238E27FC236}">
              <a16:creationId xmlns:a16="http://schemas.microsoft.com/office/drawing/2014/main" id="{B0F4C63A-3F82-4C2B-A639-C7D08B03AD2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12028239-EE78-44C3-977E-AD893A76D9C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0" name="CuadroTexto 9">
          <a:extLst>
            <a:ext uri="{FF2B5EF4-FFF2-40B4-BE49-F238E27FC236}">
              <a16:creationId xmlns:a16="http://schemas.microsoft.com/office/drawing/2014/main" id="{7E6D4CAE-ACEE-4C2B-ADED-D0BD5484336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CE1AF839-8829-4A1E-B0E6-639009267C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2" name="CuadroTexto 9">
          <a:extLst>
            <a:ext uri="{FF2B5EF4-FFF2-40B4-BE49-F238E27FC236}">
              <a16:creationId xmlns:a16="http://schemas.microsoft.com/office/drawing/2014/main" id="{D3832D85-41B7-4604-AFCD-B05F1328A4E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1084B20B-F7B6-44E0-AED2-2A55189D26B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4" name="CuadroTexto 9">
          <a:extLst>
            <a:ext uri="{FF2B5EF4-FFF2-40B4-BE49-F238E27FC236}">
              <a16:creationId xmlns:a16="http://schemas.microsoft.com/office/drawing/2014/main" id="{32E3D8CD-7F3C-4D7F-8412-F00EEDD54A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EEE518C7-DF03-4047-A72F-47BFEAFFE5A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6" name="CuadroTexto 9">
          <a:extLst>
            <a:ext uri="{FF2B5EF4-FFF2-40B4-BE49-F238E27FC236}">
              <a16:creationId xmlns:a16="http://schemas.microsoft.com/office/drawing/2014/main" id="{926FDD38-D5FB-46B9-90C5-9799124786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D9AEB207-12E0-451B-8B48-403573AABC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8" name="CuadroTexto 9">
          <a:extLst>
            <a:ext uri="{FF2B5EF4-FFF2-40B4-BE49-F238E27FC236}">
              <a16:creationId xmlns:a16="http://schemas.microsoft.com/office/drawing/2014/main" id="{A3E41CD3-9AFE-4A36-B0A1-D1B59867EEE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A4DBE36B-0158-4AB3-996A-D067B1C8D7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0" name="CuadroTexto 9">
          <a:extLst>
            <a:ext uri="{FF2B5EF4-FFF2-40B4-BE49-F238E27FC236}">
              <a16:creationId xmlns:a16="http://schemas.microsoft.com/office/drawing/2014/main" id="{670351DB-584B-4905-BFB5-D132FA31752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479FC9B1-8688-41B2-A5B3-8A0F3DE45EF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2" name="CuadroTexto 9">
          <a:extLst>
            <a:ext uri="{FF2B5EF4-FFF2-40B4-BE49-F238E27FC236}">
              <a16:creationId xmlns:a16="http://schemas.microsoft.com/office/drawing/2014/main" id="{2B5A288A-7108-41B9-9ED7-AEABCA20DAD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3" name="CuadroTexto 9">
          <a:extLst>
            <a:ext uri="{FF2B5EF4-FFF2-40B4-BE49-F238E27FC236}">
              <a16:creationId xmlns:a16="http://schemas.microsoft.com/office/drawing/2014/main" id="{DA65D987-224A-4CD1-8F10-0ED389D739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4" name="CuadroTexto 9">
          <a:extLst>
            <a:ext uri="{FF2B5EF4-FFF2-40B4-BE49-F238E27FC236}">
              <a16:creationId xmlns:a16="http://schemas.microsoft.com/office/drawing/2014/main" id="{97137046-2F89-486C-AB8E-B489C7E03E1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718C0436-CAE2-49E3-8F58-50C773C70C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6" name="CuadroTexto 9">
          <a:extLst>
            <a:ext uri="{FF2B5EF4-FFF2-40B4-BE49-F238E27FC236}">
              <a16:creationId xmlns:a16="http://schemas.microsoft.com/office/drawing/2014/main" id="{475DABF3-D6AD-4928-AB43-AAFEF594A05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7F0F8FAD-A210-4900-9693-82067536CEF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8" name="CuadroTexto 8">
          <a:extLst>
            <a:ext uri="{FF2B5EF4-FFF2-40B4-BE49-F238E27FC236}">
              <a16:creationId xmlns:a16="http://schemas.microsoft.com/office/drawing/2014/main" id="{E02A264B-7625-4818-A8DE-F55C90A827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9" name="CuadroTexto 9">
          <a:extLst>
            <a:ext uri="{FF2B5EF4-FFF2-40B4-BE49-F238E27FC236}">
              <a16:creationId xmlns:a16="http://schemas.microsoft.com/office/drawing/2014/main" id="{AE4470CC-4117-449F-9BBB-E01111ED67C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0" name="CuadroTexto 1019">
          <a:extLst>
            <a:ext uri="{FF2B5EF4-FFF2-40B4-BE49-F238E27FC236}">
              <a16:creationId xmlns:a16="http://schemas.microsoft.com/office/drawing/2014/main" id="{6B17C992-CBEA-43F3-A748-461EA4D10E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1173F9C7-BC1C-4E0A-922F-97D9335C136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2" name="CuadroTexto 8">
          <a:extLst>
            <a:ext uri="{FF2B5EF4-FFF2-40B4-BE49-F238E27FC236}">
              <a16:creationId xmlns:a16="http://schemas.microsoft.com/office/drawing/2014/main" id="{030676B1-A643-4A8A-AFA4-0DE7F34E1AB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3" name="CuadroTexto 9">
          <a:extLst>
            <a:ext uri="{FF2B5EF4-FFF2-40B4-BE49-F238E27FC236}">
              <a16:creationId xmlns:a16="http://schemas.microsoft.com/office/drawing/2014/main" id="{4844C7E5-A159-4154-B6AD-F6C5FD3CF73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id="{B8F6481F-0208-46D7-826A-180FE822BDF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9F2E4F62-6072-4830-8AB3-50EAC2E7B3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6" name="CuadroTexto 9">
          <a:extLst>
            <a:ext uri="{FF2B5EF4-FFF2-40B4-BE49-F238E27FC236}">
              <a16:creationId xmlns:a16="http://schemas.microsoft.com/office/drawing/2014/main" id="{5A41A5E4-C32A-4878-A327-B20B7A4D779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EFF83FB0-B148-4CFD-A9EA-57D0C54291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8" name="CuadroTexto 9">
          <a:extLst>
            <a:ext uri="{FF2B5EF4-FFF2-40B4-BE49-F238E27FC236}">
              <a16:creationId xmlns:a16="http://schemas.microsoft.com/office/drawing/2014/main" id="{04A8CBEB-392B-4D0C-B3E8-8820382BBF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9" name="CuadroTexto 9">
          <a:extLst>
            <a:ext uri="{FF2B5EF4-FFF2-40B4-BE49-F238E27FC236}">
              <a16:creationId xmlns:a16="http://schemas.microsoft.com/office/drawing/2014/main" id="{CFA80B6A-CEAB-4DE0-B6AE-A6FE001ECCE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0" name="CuadroTexto 9">
          <a:extLst>
            <a:ext uri="{FF2B5EF4-FFF2-40B4-BE49-F238E27FC236}">
              <a16:creationId xmlns:a16="http://schemas.microsoft.com/office/drawing/2014/main" id="{85AC14E2-6C58-47D7-BA18-9FD6ADEA090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7E3CB159-3D88-42EC-9B49-A38E9C28D2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2" name="CuadroTexto 9">
          <a:extLst>
            <a:ext uri="{FF2B5EF4-FFF2-40B4-BE49-F238E27FC236}">
              <a16:creationId xmlns:a16="http://schemas.microsoft.com/office/drawing/2014/main" id="{41CE067E-BDB7-4F02-9210-366CD20C68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CB6BD166-B8D2-4254-8E3D-8EB3F0C99C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4" name="CuadroTexto 9">
          <a:extLst>
            <a:ext uri="{FF2B5EF4-FFF2-40B4-BE49-F238E27FC236}">
              <a16:creationId xmlns:a16="http://schemas.microsoft.com/office/drawing/2014/main" id="{9CCAE432-E037-4751-872F-54CB5BEF7CE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57BEBF6D-21E5-4554-83C9-F69EACAB9AA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6" name="CuadroTexto 9">
          <a:extLst>
            <a:ext uri="{FF2B5EF4-FFF2-40B4-BE49-F238E27FC236}">
              <a16:creationId xmlns:a16="http://schemas.microsoft.com/office/drawing/2014/main" id="{09EA0076-F8F9-4B40-B3C1-89A90BAEE86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A08F452F-4C3E-4DCB-95F4-3304771B199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8" name="CuadroTexto 9">
          <a:extLst>
            <a:ext uri="{FF2B5EF4-FFF2-40B4-BE49-F238E27FC236}">
              <a16:creationId xmlns:a16="http://schemas.microsoft.com/office/drawing/2014/main" id="{90469715-FDAC-41B2-B106-6C4D1740F6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494068AA-81FD-4E62-9478-D1F4019B293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0" name="CuadroTexto 9">
          <a:extLst>
            <a:ext uri="{FF2B5EF4-FFF2-40B4-BE49-F238E27FC236}">
              <a16:creationId xmlns:a16="http://schemas.microsoft.com/office/drawing/2014/main" id="{2E7A2F4C-FF0D-40C7-ABC0-0CE41597220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9041B329-7482-43B6-B6C1-836968D699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2" name="CuadroTexto 9">
          <a:extLst>
            <a:ext uri="{FF2B5EF4-FFF2-40B4-BE49-F238E27FC236}">
              <a16:creationId xmlns:a16="http://schemas.microsoft.com/office/drawing/2014/main" id="{C2A0886C-19B0-4085-9A5D-48851A228E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2A3A544D-3A7E-48B1-9E75-86650115C5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4" name="CuadroTexto 9">
          <a:extLst>
            <a:ext uri="{FF2B5EF4-FFF2-40B4-BE49-F238E27FC236}">
              <a16:creationId xmlns:a16="http://schemas.microsoft.com/office/drawing/2014/main" id="{FC183DB4-420F-4F2C-9F7E-7BACB1CF65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5" name="CuadroTexto 9">
          <a:extLst>
            <a:ext uri="{FF2B5EF4-FFF2-40B4-BE49-F238E27FC236}">
              <a16:creationId xmlns:a16="http://schemas.microsoft.com/office/drawing/2014/main" id="{41304661-27E5-4123-B181-BF424C1A0FD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6" name="CuadroTexto 9">
          <a:extLst>
            <a:ext uri="{FF2B5EF4-FFF2-40B4-BE49-F238E27FC236}">
              <a16:creationId xmlns:a16="http://schemas.microsoft.com/office/drawing/2014/main" id="{C588DEC3-B94F-41B6-BFD3-F42376934B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9B2F1605-7166-4872-B0E3-94DE0E6D8F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8" name="CuadroTexto 9">
          <a:extLst>
            <a:ext uri="{FF2B5EF4-FFF2-40B4-BE49-F238E27FC236}">
              <a16:creationId xmlns:a16="http://schemas.microsoft.com/office/drawing/2014/main" id="{9AF01013-B67F-4AD7-B660-D29E24ABD35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75C1B898-C994-4C65-8B60-86E4B4DCBFF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0" name="CuadroTexto 8">
          <a:extLst>
            <a:ext uri="{FF2B5EF4-FFF2-40B4-BE49-F238E27FC236}">
              <a16:creationId xmlns:a16="http://schemas.microsoft.com/office/drawing/2014/main" id="{8BC35D63-220F-4E61-84A0-64A5E53B03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1" name="CuadroTexto 9">
          <a:extLst>
            <a:ext uri="{FF2B5EF4-FFF2-40B4-BE49-F238E27FC236}">
              <a16:creationId xmlns:a16="http://schemas.microsoft.com/office/drawing/2014/main" id="{7725C658-7441-443D-8412-6D70BBDE7EC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2" name="CuadroTexto 1051">
          <a:extLst>
            <a:ext uri="{FF2B5EF4-FFF2-40B4-BE49-F238E27FC236}">
              <a16:creationId xmlns:a16="http://schemas.microsoft.com/office/drawing/2014/main" id="{384A3317-5421-4D31-9B3C-A7D9A584C4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405AB6FD-A7E2-44FF-A4AD-E3097F6793A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4" name="CuadroTexto 8">
          <a:extLst>
            <a:ext uri="{FF2B5EF4-FFF2-40B4-BE49-F238E27FC236}">
              <a16:creationId xmlns:a16="http://schemas.microsoft.com/office/drawing/2014/main" id="{283BBA61-54FB-463B-A390-16C0EF0A8E7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5" name="CuadroTexto 9">
          <a:extLst>
            <a:ext uri="{FF2B5EF4-FFF2-40B4-BE49-F238E27FC236}">
              <a16:creationId xmlns:a16="http://schemas.microsoft.com/office/drawing/2014/main" id="{954BD04F-D69F-485E-B833-8BDB0FDF9A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6" name="CuadroTexto 1055">
          <a:extLst>
            <a:ext uri="{FF2B5EF4-FFF2-40B4-BE49-F238E27FC236}">
              <a16:creationId xmlns:a16="http://schemas.microsoft.com/office/drawing/2014/main" id="{600967DE-7139-4B55-B82E-554CD5D4AA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3D76E296-D838-48A9-84B5-429B9265F79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8" name="CuadroTexto 9">
          <a:extLst>
            <a:ext uri="{FF2B5EF4-FFF2-40B4-BE49-F238E27FC236}">
              <a16:creationId xmlns:a16="http://schemas.microsoft.com/office/drawing/2014/main" id="{9AB32E1F-A5FA-4982-90CE-6F5AE3CA83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948D4AF7-5296-4E5A-B37F-EEACF30381A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0" name="CuadroTexto 9">
          <a:extLst>
            <a:ext uri="{FF2B5EF4-FFF2-40B4-BE49-F238E27FC236}">
              <a16:creationId xmlns:a16="http://schemas.microsoft.com/office/drawing/2014/main" id="{4E36D06E-513C-473A-A13D-2F616E11E7A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1" name="CuadroTexto 9">
          <a:extLst>
            <a:ext uri="{FF2B5EF4-FFF2-40B4-BE49-F238E27FC236}">
              <a16:creationId xmlns:a16="http://schemas.microsoft.com/office/drawing/2014/main" id="{8B1C3AF6-97F4-4CB1-8CCE-EEC1EA80379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2" name="CuadroTexto 9">
          <a:extLst>
            <a:ext uri="{FF2B5EF4-FFF2-40B4-BE49-F238E27FC236}">
              <a16:creationId xmlns:a16="http://schemas.microsoft.com/office/drawing/2014/main" id="{A18A81D7-1C63-4716-8C2B-79073D49EB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D8F5DA79-63E3-4DF5-956F-0276F9E69DC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4" name="CuadroTexto 9">
          <a:extLst>
            <a:ext uri="{FF2B5EF4-FFF2-40B4-BE49-F238E27FC236}">
              <a16:creationId xmlns:a16="http://schemas.microsoft.com/office/drawing/2014/main" id="{2F51D9A2-8085-4FE6-A170-35547E097A5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08DCF984-A853-4487-AB38-6842C81F26E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6" name="CuadroTexto 9">
          <a:extLst>
            <a:ext uri="{FF2B5EF4-FFF2-40B4-BE49-F238E27FC236}">
              <a16:creationId xmlns:a16="http://schemas.microsoft.com/office/drawing/2014/main" id="{75F47208-809C-4616-9B81-212A79C39CB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CC4CA6C8-085B-4329-B011-CA35378EF17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8" name="CuadroTexto 9">
          <a:extLst>
            <a:ext uri="{FF2B5EF4-FFF2-40B4-BE49-F238E27FC236}">
              <a16:creationId xmlns:a16="http://schemas.microsoft.com/office/drawing/2014/main" id="{9AC61515-DCEA-4E24-B8E6-D3ED8ED92FA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E46A431C-CCD8-4A23-824F-ED2451D4891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0" name="CuadroTexto 9">
          <a:extLst>
            <a:ext uri="{FF2B5EF4-FFF2-40B4-BE49-F238E27FC236}">
              <a16:creationId xmlns:a16="http://schemas.microsoft.com/office/drawing/2014/main" id="{362F5698-4AD6-4694-8891-696F741D442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1" name="CuadroTexto 9">
          <a:extLst>
            <a:ext uri="{FF2B5EF4-FFF2-40B4-BE49-F238E27FC236}">
              <a16:creationId xmlns:a16="http://schemas.microsoft.com/office/drawing/2014/main" id="{43E6C382-A8E6-4E1C-903A-8579E7265F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2" name="CuadroTexto 9">
          <a:extLst>
            <a:ext uri="{FF2B5EF4-FFF2-40B4-BE49-F238E27FC236}">
              <a16:creationId xmlns:a16="http://schemas.microsoft.com/office/drawing/2014/main" id="{08611A56-F5DC-4B24-A4EF-1E7513CAE18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F27EBA3F-F8DE-499D-9AB3-0D0F8D263E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4" name="CuadroTexto 3">
          <a:extLst>
            <a:ext uri="{FF2B5EF4-FFF2-40B4-BE49-F238E27FC236}">
              <a16:creationId xmlns:a16="http://schemas.microsoft.com/office/drawing/2014/main" id="{1085BC54-A267-46DF-8929-13FE4414FAA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5" name="CuadroTexto 7">
          <a:extLst>
            <a:ext uri="{FF2B5EF4-FFF2-40B4-BE49-F238E27FC236}">
              <a16:creationId xmlns:a16="http://schemas.microsoft.com/office/drawing/2014/main" id="{5B4A011B-23B9-4E26-A592-99109E0A75F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6" name="CuadroTexto 8">
          <a:extLst>
            <a:ext uri="{FF2B5EF4-FFF2-40B4-BE49-F238E27FC236}">
              <a16:creationId xmlns:a16="http://schemas.microsoft.com/office/drawing/2014/main" id="{49700A3B-E71B-4A3E-BF96-A775A33FB52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7" name="CuadroTexto 9">
          <a:extLst>
            <a:ext uri="{FF2B5EF4-FFF2-40B4-BE49-F238E27FC236}">
              <a16:creationId xmlns:a16="http://schemas.microsoft.com/office/drawing/2014/main" id="{C8B1F543-46A7-449C-AE14-9C47CD3F4EE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8" name="CuadroTexto 3">
          <a:extLst>
            <a:ext uri="{FF2B5EF4-FFF2-40B4-BE49-F238E27FC236}">
              <a16:creationId xmlns:a16="http://schemas.microsoft.com/office/drawing/2014/main" id="{AFC2FF6A-44D6-48E0-B757-C08E3344A4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C6B4DB23-4536-488F-82A0-ECC19C5A33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0" name="CuadroTexto 1079">
          <a:extLst>
            <a:ext uri="{FF2B5EF4-FFF2-40B4-BE49-F238E27FC236}">
              <a16:creationId xmlns:a16="http://schemas.microsoft.com/office/drawing/2014/main" id="{7F0E30C4-F756-45C6-AEB5-C0C4B479A37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A6C60B88-315B-4783-BE33-96D3093855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2" name="CuadroTexto 8">
          <a:extLst>
            <a:ext uri="{FF2B5EF4-FFF2-40B4-BE49-F238E27FC236}">
              <a16:creationId xmlns:a16="http://schemas.microsoft.com/office/drawing/2014/main" id="{920F18A3-776F-4A0F-9E92-52AA3B5DE9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3" name="CuadroTexto 9">
          <a:extLst>
            <a:ext uri="{FF2B5EF4-FFF2-40B4-BE49-F238E27FC236}">
              <a16:creationId xmlns:a16="http://schemas.microsoft.com/office/drawing/2014/main" id="{E49D466F-22A8-48FA-9513-1D48C6084D6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4" name="CuadroTexto 8">
          <a:extLst>
            <a:ext uri="{FF2B5EF4-FFF2-40B4-BE49-F238E27FC236}">
              <a16:creationId xmlns:a16="http://schemas.microsoft.com/office/drawing/2014/main" id="{05509953-D11F-457C-BB4B-23A225D93A5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5" name="CuadroTexto 9">
          <a:extLst>
            <a:ext uri="{FF2B5EF4-FFF2-40B4-BE49-F238E27FC236}">
              <a16:creationId xmlns:a16="http://schemas.microsoft.com/office/drawing/2014/main" id="{0AE4259E-928F-490D-91FB-812CA23A0FE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6" name="CuadroTexto 8">
          <a:extLst>
            <a:ext uri="{FF2B5EF4-FFF2-40B4-BE49-F238E27FC236}">
              <a16:creationId xmlns:a16="http://schemas.microsoft.com/office/drawing/2014/main" id="{2CEFA0A6-8ED8-407B-97C0-70B3C6EB7D1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7" name="CuadroTexto 9">
          <a:extLst>
            <a:ext uri="{FF2B5EF4-FFF2-40B4-BE49-F238E27FC236}">
              <a16:creationId xmlns:a16="http://schemas.microsoft.com/office/drawing/2014/main" id="{6FF087C6-B384-49F0-BD2F-6CD7B28441B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8" name="CuadroTexto 1087">
          <a:extLst>
            <a:ext uri="{FF2B5EF4-FFF2-40B4-BE49-F238E27FC236}">
              <a16:creationId xmlns:a16="http://schemas.microsoft.com/office/drawing/2014/main" id="{84688B85-C5BD-4491-B242-AA9F95D8DFE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9BF10AC3-5475-4C55-B049-91439910BE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0" name="CuadroTexto 3">
          <a:extLst>
            <a:ext uri="{FF2B5EF4-FFF2-40B4-BE49-F238E27FC236}">
              <a16:creationId xmlns:a16="http://schemas.microsoft.com/office/drawing/2014/main" id="{19F0BC71-E619-480A-BF09-D1D8675E42A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1" name="CuadroTexto 7">
          <a:extLst>
            <a:ext uri="{FF2B5EF4-FFF2-40B4-BE49-F238E27FC236}">
              <a16:creationId xmlns:a16="http://schemas.microsoft.com/office/drawing/2014/main" id="{0E0D099F-F70B-4D81-9606-DE78EE285D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2" name="CuadroTexto 8">
          <a:extLst>
            <a:ext uri="{FF2B5EF4-FFF2-40B4-BE49-F238E27FC236}">
              <a16:creationId xmlns:a16="http://schemas.microsoft.com/office/drawing/2014/main" id="{334AD890-9766-4FF8-B337-9A69E8F02A8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3" name="CuadroTexto 9">
          <a:extLst>
            <a:ext uri="{FF2B5EF4-FFF2-40B4-BE49-F238E27FC236}">
              <a16:creationId xmlns:a16="http://schemas.microsoft.com/office/drawing/2014/main" id="{EE2337C2-D776-4782-BF0F-1E10CFAE926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4" name="CuadroTexto 3">
          <a:extLst>
            <a:ext uri="{FF2B5EF4-FFF2-40B4-BE49-F238E27FC236}">
              <a16:creationId xmlns:a16="http://schemas.microsoft.com/office/drawing/2014/main" id="{458AB649-F96B-4EF5-9020-F652E1854D1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33905B54-CDC5-4D4A-937E-CEDF4C83A3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DFE0B802-9E99-4AB6-AB2C-C9BBF263643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0059AA5F-0314-417D-BEF9-C8BD751997F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8" name="CuadroTexto 3">
          <a:extLst>
            <a:ext uri="{FF2B5EF4-FFF2-40B4-BE49-F238E27FC236}">
              <a16:creationId xmlns:a16="http://schemas.microsoft.com/office/drawing/2014/main" id="{B8FEEF9D-7E67-4615-9442-467FF18AF2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9" name="CuadroTexto 7">
          <a:extLst>
            <a:ext uri="{FF2B5EF4-FFF2-40B4-BE49-F238E27FC236}">
              <a16:creationId xmlns:a16="http://schemas.microsoft.com/office/drawing/2014/main" id="{B017B843-6BFE-4DD8-A6F4-1D36406ECF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0" name="CuadroTexto 8">
          <a:extLst>
            <a:ext uri="{FF2B5EF4-FFF2-40B4-BE49-F238E27FC236}">
              <a16:creationId xmlns:a16="http://schemas.microsoft.com/office/drawing/2014/main" id="{D30A8368-674D-494C-A3DF-552ABBCA7CA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1" name="CuadroTexto 9">
          <a:extLst>
            <a:ext uri="{FF2B5EF4-FFF2-40B4-BE49-F238E27FC236}">
              <a16:creationId xmlns:a16="http://schemas.microsoft.com/office/drawing/2014/main" id="{06BCB1D3-0A97-45BF-914F-4F54DB0A2F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2" name="CuadroTexto 3">
          <a:extLst>
            <a:ext uri="{FF2B5EF4-FFF2-40B4-BE49-F238E27FC236}">
              <a16:creationId xmlns:a16="http://schemas.microsoft.com/office/drawing/2014/main" id="{418F1D14-2CBC-44AD-9763-E1CE60261C5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EF380886-880D-4552-A8E7-4C19A70E8B7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4" name="CuadroTexto 1103">
          <a:extLst>
            <a:ext uri="{FF2B5EF4-FFF2-40B4-BE49-F238E27FC236}">
              <a16:creationId xmlns:a16="http://schemas.microsoft.com/office/drawing/2014/main" id="{837C3734-672B-4356-B674-0B7BEE17FB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CD430B53-60A2-4DA3-A14B-24981AB26B2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6" name="CuadroTexto 8">
          <a:extLst>
            <a:ext uri="{FF2B5EF4-FFF2-40B4-BE49-F238E27FC236}">
              <a16:creationId xmlns:a16="http://schemas.microsoft.com/office/drawing/2014/main" id="{44CC7406-F34C-4789-9855-CC4C8B08A15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7" name="CuadroTexto 9">
          <a:extLst>
            <a:ext uri="{FF2B5EF4-FFF2-40B4-BE49-F238E27FC236}">
              <a16:creationId xmlns:a16="http://schemas.microsoft.com/office/drawing/2014/main" id="{B4F00A04-4300-45D1-BF0A-1F1A5579E22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8" name="CuadroTexto 8">
          <a:extLst>
            <a:ext uri="{FF2B5EF4-FFF2-40B4-BE49-F238E27FC236}">
              <a16:creationId xmlns:a16="http://schemas.microsoft.com/office/drawing/2014/main" id="{13927154-C850-4A80-8F22-CEF405BD383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9" name="CuadroTexto 9">
          <a:extLst>
            <a:ext uri="{FF2B5EF4-FFF2-40B4-BE49-F238E27FC236}">
              <a16:creationId xmlns:a16="http://schemas.microsoft.com/office/drawing/2014/main" id="{E8138A9E-1282-48DA-8446-F8D32F669A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0" name="CuadroTexto 8">
          <a:extLst>
            <a:ext uri="{FF2B5EF4-FFF2-40B4-BE49-F238E27FC236}">
              <a16:creationId xmlns:a16="http://schemas.microsoft.com/office/drawing/2014/main" id="{6D892BDD-9FD0-48D0-9FF2-04B1CEE1747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1" name="CuadroTexto 9">
          <a:extLst>
            <a:ext uri="{FF2B5EF4-FFF2-40B4-BE49-F238E27FC236}">
              <a16:creationId xmlns:a16="http://schemas.microsoft.com/office/drawing/2014/main" id="{DE7B2318-A4ED-4566-9704-D8DFE998CC2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2" name="CuadroTexto 1111">
          <a:extLst>
            <a:ext uri="{FF2B5EF4-FFF2-40B4-BE49-F238E27FC236}">
              <a16:creationId xmlns:a16="http://schemas.microsoft.com/office/drawing/2014/main" id="{DC8C67A7-DE92-489A-A18C-D3AC9C767E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E281CF3C-B29A-486D-853E-D4B9310D070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4" name="CuadroTexto 3">
          <a:extLst>
            <a:ext uri="{FF2B5EF4-FFF2-40B4-BE49-F238E27FC236}">
              <a16:creationId xmlns:a16="http://schemas.microsoft.com/office/drawing/2014/main" id="{378033BB-AB10-4133-BF5C-0BEB063E2E4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5" name="CuadroTexto 7">
          <a:extLst>
            <a:ext uri="{FF2B5EF4-FFF2-40B4-BE49-F238E27FC236}">
              <a16:creationId xmlns:a16="http://schemas.microsoft.com/office/drawing/2014/main" id="{0F952916-7C14-44BF-A498-9ECCCDC3BFF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6" name="CuadroTexto 8">
          <a:extLst>
            <a:ext uri="{FF2B5EF4-FFF2-40B4-BE49-F238E27FC236}">
              <a16:creationId xmlns:a16="http://schemas.microsoft.com/office/drawing/2014/main" id="{2963DC5C-4257-4947-9EA5-5B8FD40A9AD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7" name="CuadroTexto 9">
          <a:extLst>
            <a:ext uri="{FF2B5EF4-FFF2-40B4-BE49-F238E27FC236}">
              <a16:creationId xmlns:a16="http://schemas.microsoft.com/office/drawing/2014/main" id="{F66BDBB0-F4E7-426B-8B4D-5C0C923857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8" name="CuadroTexto 3">
          <a:extLst>
            <a:ext uri="{FF2B5EF4-FFF2-40B4-BE49-F238E27FC236}">
              <a16:creationId xmlns:a16="http://schemas.microsoft.com/office/drawing/2014/main" id="{53E31D45-7E38-4352-BD1C-451FDD840DF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966E1BA4-CC1A-444D-91BE-D3E5460233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BBA4FD8-70AD-4E10-B888-F00ECB7F44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1" name="CuadroTexto 1120">
          <a:extLst>
            <a:ext uri="{FF2B5EF4-FFF2-40B4-BE49-F238E27FC236}">
              <a16:creationId xmlns:a16="http://schemas.microsoft.com/office/drawing/2014/main" id="{2DB382AF-A248-456D-8034-33B9680DDC0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2" name="CuadroTexto 8">
          <a:extLst>
            <a:ext uri="{FF2B5EF4-FFF2-40B4-BE49-F238E27FC236}">
              <a16:creationId xmlns:a16="http://schemas.microsoft.com/office/drawing/2014/main" id="{37804FCD-8F8B-43E4-95FE-3FCE458733E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3" name="CuadroTexto 9">
          <a:extLst>
            <a:ext uri="{FF2B5EF4-FFF2-40B4-BE49-F238E27FC236}">
              <a16:creationId xmlns:a16="http://schemas.microsoft.com/office/drawing/2014/main" id="{EAFD4565-974A-4373-B04C-FC9CC252C63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5C0B4797-E610-4548-A7FA-1B01FBE4DA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5" name="CuadroTexto 1124">
          <a:extLst>
            <a:ext uri="{FF2B5EF4-FFF2-40B4-BE49-F238E27FC236}">
              <a16:creationId xmlns:a16="http://schemas.microsoft.com/office/drawing/2014/main" id="{99E06732-2E8D-4ACC-A0BA-8A68AE1F80D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6" name="CuadroTexto 8">
          <a:extLst>
            <a:ext uri="{FF2B5EF4-FFF2-40B4-BE49-F238E27FC236}">
              <a16:creationId xmlns:a16="http://schemas.microsoft.com/office/drawing/2014/main" id="{55E59539-89F6-4716-BAA2-3F290F95EC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7" name="CuadroTexto 9">
          <a:extLst>
            <a:ext uri="{FF2B5EF4-FFF2-40B4-BE49-F238E27FC236}">
              <a16:creationId xmlns:a16="http://schemas.microsoft.com/office/drawing/2014/main" id="{DCA8F925-00ED-4464-9CBD-628C1B1B5B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03D419F7-C090-4748-940A-69B044AD8D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9" name="CuadroTexto 1128">
          <a:extLst>
            <a:ext uri="{FF2B5EF4-FFF2-40B4-BE49-F238E27FC236}">
              <a16:creationId xmlns:a16="http://schemas.microsoft.com/office/drawing/2014/main" id="{37ABA506-0ED5-470A-9B9E-BBA34B37EA0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0" name="CuadroTexto 9">
          <a:extLst>
            <a:ext uri="{FF2B5EF4-FFF2-40B4-BE49-F238E27FC236}">
              <a16:creationId xmlns:a16="http://schemas.microsoft.com/office/drawing/2014/main" id="{28DABC1E-9C4B-4740-B1A7-2C89CC0B404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1" name="CuadroTexto 1130">
          <a:extLst>
            <a:ext uri="{FF2B5EF4-FFF2-40B4-BE49-F238E27FC236}">
              <a16:creationId xmlns:a16="http://schemas.microsoft.com/office/drawing/2014/main" id="{6B4539C7-4531-4A39-8736-52CE3ECC52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2" name="CuadroTexto 9">
          <a:extLst>
            <a:ext uri="{FF2B5EF4-FFF2-40B4-BE49-F238E27FC236}">
              <a16:creationId xmlns:a16="http://schemas.microsoft.com/office/drawing/2014/main" id="{B8B90F4F-0D47-49FF-B644-54C75E4C6D5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3" name="CuadroTexto 9">
          <a:extLst>
            <a:ext uri="{FF2B5EF4-FFF2-40B4-BE49-F238E27FC236}">
              <a16:creationId xmlns:a16="http://schemas.microsoft.com/office/drawing/2014/main" id="{EAF9D72F-4CF1-4EB6-8E7B-C72803B082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4" name="CuadroTexto 9">
          <a:extLst>
            <a:ext uri="{FF2B5EF4-FFF2-40B4-BE49-F238E27FC236}">
              <a16:creationId xmlns:a16="http://schemas.microsoft.com/office/drawing/2014/main" id="{13F1077E-4C3E-4EAC-90CA-B7F8075F281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5" name="CuadroTexto 1134">
          <a:extLst>
            <a:ext uri="{FF2B5EF4-FFF2-40B4-BE49-F238E27FC236}">
              <a16:creationId xmlns:a16="http://schemas.microsoft.com/office/drawing/2014/main" id="{7600B20F-34F0-47A8-9C22-4B9FE3EB7DA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6" name="CuadroTexto 9">
          <a:extLst>
            <a:ext uri="{FF2B5EF4-FFF2-40B4-BE49-F238E27FC236}">
              <a16:creationId xmlns:a16="http://schemas.microsoft.com/office/drawing/2014/main" id="{EE7C7C2B-EBD4-4337-8413-FFF1E533D88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7" name="CuadroTexto 1136">
          <a:extLst>
            <a:ext uri="{FF2B5EF4-FFF2-40B4-BE49-F238E27FC236}">
              <a16:creationId xmlns:a16="http://schemas.microsoft.com/office/drawing/2014/main" id="{62F8CD91-44C3-4B8A-A6B3-C01462D1770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8" name="CuadroTexto 8">
          <a:extLst>
            <a:ext uri="{FF2B5EF4-FFF2-40B4-BE49-F238E27FC236}">
              <a16:creationId xmlns:a16="http://schemas.microsoft.com/office/drawing/2014/main" id="{4C8A5119-CF92-4146-AB38-583825DD8B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9" name="CuadroTexto 9">
          <a:extLst>
            <a:ext uri="{FF2B5EF4-FFF2-40B4-BE49-F238E27FC236}">
              <a16:creationId xmlns:a16="http://schemas.microsoft.com/office/drawing/2014/main" id="{06A4F86C-2F55-4948-8553-A1CAC82949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FDFE0B63-2DAA-4C70-8961-C402F3269B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1" name="CuadroTexto 1140">
          <a:extLst>
            <a:ext uri="{FF2B5EF4-FFF2-40B4-BE49-F238E27FC236}">
              <a16:creationId xmlns:a16="http://schemas.microsoft.com/office/drawing/2014/main" id="{8CF59B0F-32BB-400E-A5F7-A0FC749F6A8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2" name="CuadroTexto 8">
          <a:extLst>
            <a:ext uri="{FF2B5EF4-FFF2-40B4-BE49-F238E27FC236}">
              <a16:creationId xmlns:a16="http://schemas.microsoft.com/office/drawing/2014/main" id="{8244D2F5-872B-4A82-8914-C61815F9BF0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3" name="CuadroTexto 9">
          <a:extLst>
            <a:ext uri="{FF2B5EF4-FFF2-40B4-BE49-F238E27FC236}">
              <a16:creationId xmlns:a16="http://schemas.microsoft.com/office/drawing/2014/main" id="{6253AA8A-8C72-4643-ACE6-E08CDD74351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00A4F0FF-79D2-42A6-8948-ADB52753C1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5" name="CuadroTexto 1144">
          <a:extLst>
            <a:ext uri="{FF2B5EF4-FFF2-40B4-BE49-F238E27FC236}">
              <a16:creationId xmlns:a16="http://schemas.microsoft.com/office/drawing/2014/main" id="{AD52B061-023C-48B9-8774-8A52B5E6B08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6" name="CuadroTexto 3">
          <a:extLst>
            <a:ext uri="{FF2B5EF4-FFF2-40B4-BE49-F238E27FC236}">
              <a16:creationId xmlns:a16="http://schemas.microsoft.com/office/drawing/2014/main" id="{5E9AB22C-D834-4133-908B-31F116E6E50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7" name="CuadroTexto 7">
          <a:extLst>
            <a:ext uri="{FF2B5EF4-FFF2-40B4-BE49-F238E27FC236}">
              <a16:creationId xmlns:a16="http://schemas.microsoft.com/office/drawing/2014/main" id="{12D15C26-9085-4959-89FC-64724CADE4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8" name="CuadroTexto 8">
          <a:extLst>
            <a:ext uri="{FF2B5EF4-FFF2-40B4-BE49-F238E27FC236}">
              <a16:creationId xmlns:a16="http://schemas.microsoft.com/office/drawing/2014/main" id="{EFABE623-9237-4A57-A561-A3D2E6B5214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9" name="CuadroTexto 9">
          <a:extLst>
            <a:ext uri="{FF2B5EF4-FFF2-40B4-BE49-F238E27FC236}">
              <a16:creationId xmlns:a16="http://schemas.microsoft.com/office/drawing/2014/main" id="{916CB4EB-9BA8-4607-A1DA-4763F4695FD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0" name="CuadroTexto 3">
          <a:extLst>
            <a:ext uri="{FF2B5EF4-FFF2-40B4-BE49-F238E27FC236}">
              <a16:creationId xmlns:a16="http://schemas.microsoft.com/office/drawing/2014/main" id="{015E1A8F-4FEF-4792-9C4A-EA38C662B86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1" name="CuadroTexto 1150">
          <a:extLst>
            <a:ext uri="{FF2B5EF4-FFF2-40B4-BE49-F238E27FC236}">
              <a16:creationId xmlns:a16="http://schemas.microsoft.com/office/drawing/2014/main" id="{7CED3303-2CD0-4080-8674-80A5E00223D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702B28E6-E610-4E31-BFCB-1B0A210D417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3" name="CuadroTexto 1152">
          <a:extLst>
            <a:ext uri="{FF2B5EF4-FFF2-40B4-BE49-F238E27FC236}">
              <a16:creationId xmlns:a16="http://schemas.microsoft.com/office/drawing/2014/main" id="{8B84B5E7-C2C4-4162-A7F7-3DB7744A9D2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4" name="CuadroTexto 8">
          <a:extLst>
            <a:ext uri="{FF2B5EF4-FFF2-40B4-BE49-F238E27FC236}">
              <a16:creationId xmlns:a16="http://schemas.microsoft.com/office/drawing/2014/main" id="{F3F049BA-193C-421C-9B9E-1FD8C4B6337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5" name="CuadroTexto 9">
          <a:extLst>
            <a:ext uri="{FF2B5EF4-FFF2-40B4-BE49-F238E27FC236}">
              <a16:creationId xmlns:a16="http://schemas.microsoft.com/office/drawing/2014/main" id="{97494982-1805-4B87-9B06-386FE61CBC9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6" name="CuadroTexto 8">
          <a:extLst>
            <a:ext uri="{FF2B5EF4-FFF2-40B4-BE49-F238E27FC236}">
              <a16:creationId xmlns:a16="http://schemas.microsoft.com/office/drawing/2014/main" id="{CC179CCD-EFE7-48F5-BFE3-64B36BD208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7" name="CuadroTexto 9">
          <a:extLst>
            <a:ext uri="{FF2B5EF4-FFF2-40B4-BE49-F238E27FC236}">
              <a16:creationId xmlns:a16="http://schemas.microsoft.com/office/drawing/2014/main" id="{01752305-94C7-4FC1-A601-8B52E32BFC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8" name="CuadroTexto 8">
          <a:extLst>
            <a:ext uri="{FF2B5EF4-FFF2-40B4-BE49-F238E27FC236}">
              <a16:creationId xmlns:a16="http://schemas.microsoft.com/office/drawing/2014/main" id="{EB2D3733-15F3-4E86-8169-176A659E81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9" name="CuadroTexto 9">
          <a:extLst>
            <a:ext uri="{FF2B5EF4-FFF2-40B4-BE49-F238E27FC236}">
              <a16:creationId xmlns:a16="http://schemas.microsoft.com/office/drawing/2014/main" id="{97C4DD1F-7948-4DD0-B0E8-AAA72A9E51C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D1DD0CF-1C4F-49FA-83E5-FADA3F5B740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1" name="CuadroTexto 1160">
          <a:extLst>
            <a:ext uri="{FF2B5EF4-FFF2-40B4-BE49-F238E27FC236}">
              <a16:creationId xmlns:a16="http://schemas.microsoft.com/office/drawing/2014/main" id="{F72E34FA-8102-4B72-A62C-A7FCE57B7A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2" name="CuadroTexto 3">
          <a:extLst>
            <a:ext uri="{FF2B5EF4-FFF2-40B4-BE49-F238E27FC236}">
              <a16:creationId xmlns:a16="http://schemas.microsoft.com/office/drawing/2014/main" id="{010542B4-A3C2-4806-A128-72DE61BD85C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3" name="CuadroTexto 7">
          <a:extLst>
            <a:ext uri="{FF2B5EF4-FFF2-40B4-BE49-F238E27FC236}">
              <a16:creationId xmlns:a16="http://schemas.microsoft.com/office/drawing/2014/main" id="{7873699E-CA81-43AD-A9E3-686A9EAD2D0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4" name="CuadroTexto 8">
          <a:extLst>
            <a:ext uri="{FF2B5EF4-FFF2-40B4-BE49-F238E27FC236}">
              <a16:creationId xmlns:a16="http://schemas.microsoft.com/office/drawing/2014/main" id="{473CF2E2-E1C6-480D-AE50-EE784793BBD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5" name="CuadroTexto 9">
          <a:extLst>
            <a:ext uri="{FF2B5EF4-FFF2-40B4-BE49-F238E27FC236}">
              <a16:creationId xmlns:a16="http://schemas.microsoft.com/office/drawing/2014/main" id="{BFB780B1-C4C3-44E0-B5C0-8C66BA73F8E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6" name="CuadroTexto 3">
          <a:extLst>
            <a:ext uri="{FF2B5EF4-FFF2-40B4-BE49-F238E27FC236}">
              <a16:creationId xmlns:a16="http://schemas.microsoft.com/office/drawing/2014/main" id="{3B49F851-F52C-4AA9-9062-457876956D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7" name="CuadroTexto 1166">
          <a:extLst>
            <a:ext uri="{FF2B5EF4-FFF2-40B4-BE49-F238E27FC236}">
              <a16:creationId xmlns:a16="http://schemas.microsoft.com/office/drawing/2014/main" id="{D169E922-9C27-4EEB-87BC-BA7C78EE72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3F6C247-65DA-43D3-AF35-B47435C76F1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9" name="CuadroTexto 1168">
          <a:extLst>
            <a:ext uri="{FF2B5EF4-FFF2-40B4-BE49-F238E27FC236}">
              <a16:creationId xmlns:a16="http://schemas.microsoft.com/office/drawing/2014/main" id="{414EEB41-036E-4563-9664-BF6D26B3A30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0" name="CuadroTexto 3">
          <a:extLst>
            <a:ext uri="{FF2B5EF4-FFF2-40B4-BE49-F238E27FC236}">
              <a16:creationId xmlns:a16="http://schemas.microsoft.com/office/drawing/2014/main" id="{CCE8579B-D56D-4A02-A50B-DAE59CEFB6F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1" name="CuadroTexto 7">
          <a:extLst>
            <a:ext uri="{FF2B5EF4-FFF2-40B4-BE49-F238E27FC236}">
              <a16:creationId xmlns:a16="http://schemas.microsoft.com/office/drawing/2014/main" id="{39F6DE4A-F3B2-405E-A18F-DB03AD98D14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2" name="CuadroTexto 8">
          <a:extLst>
            <a:ext uri="{FF2B5EF4-FFF2-40B4-BE49-F238E27FC236}">
              <a16:creationId xmlns:a16="http://schemas.microsoft.com/office/drawing/2014/main" id="{8DBFF82B-F64B-46CA-B451-3FAC5596ABC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3" name="CuadroTexto 9">
          <a:extLst>
            <a:ext uri="{FF2B5EF4-FFF2-40B4-BE49-F238E27FC236}">
              <a16:creationId xmlns:a16="http://schemas.microsoft.com/office/drawing/2014/main" id="{BA926615-84E6-44AC-B7F3-76519FE1D2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4" name="CuadroTexto 3">
          <a:extLst>
            <a:ext uri="{FF2B5EF4-FFF2-40B4-BE49-F238E27FC236}">
              <a16:creationId xmlns:a16="http://schemas.microsoft.com/office/drawing/2014/main" id="{A08396AA-C847-4988-80E7-3C4B3773CA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5" name="CuadroTexto 1174">
          <a:extLst>
            <a:ext uri="{FF2B5EF4-FFF2-40B4-BE49-F238E27FC236}">
              <a16:creationId xmlns:a16="http://schemas.microsoft.com/office/drawing/2014/main" id="{D68C3D81-716A-403A-8545-FB49989622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E6FED00A-B10B-4FEE-89A1-A8F4460E08E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7" name="CuadroTexto 1176">
          <a:extLst>
            <a:ext uri="{FF2B5EF4-FFF2-40B4-BE49-F238E27FC236}">
              <a16:creationId xmlns:a16="http://schemas.microsoft.com/office/drawing/2014/main" id="{2323E0C4-334F-4546-B43A-46AB8BABB4B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8" name="CuadroTexto 8">
          <a:extLst>
            <a:ext uri="{FF2B5EF4-FFF2-40B4-BE49-F238E27FC236}">
              <a16:creationId xmlns:a16="http://schemas.microsoft.com/office/drawing/2014/main" id="{AD2713FE-7281-4556-AAB1-2A3E9842C3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9" name="CuadroTexto 9">
          <a:extLst>
            <a:ext uri="{FF2B5EF4-FFF2-40B4-BE49-F238E27FC236}">
              <a16:creationId xmlns:a16="http://schemas.microsoft.com/office/drawing/2014/main" id="{F7995B4F-7B76-409E-B6B1-75EF7F762E1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0" name="CuadroTexto 8">
          <a:extLst>
            <a:ext uri="{FF2B5EF4-FFF2-40B4-BE49-F238E27FC236}">
              <a16:creationId xmlns:a16="http://schemas.microsoft.com/office/drawing/2014/main" id="{9EA607CD-BF86-4824-91BD-1CBFDC6D539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1" name="CuadroTexto 9">
          <a:extLst>
            <a:ext uri="{FF2B5EF4-FFF2-40B4-BE49-F238E27FC236}">
              <a16:creationId xmlns:a16="http://schemas.microsoft.com/office/drawing/2014/main" id="{5093AE19-6FC0-4F95-82AC-0FD2A8930BC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2" name="CuadroTexto 8">
          <a:extLst>
            <a:ext uri="{FF2B5EF4-FFF2-40B4-BE49-F238E27FC236}">
              <a16:creationId xmlns:a16="http://schemas.microsoft.com/office/drawing/2014/main" id="{4A42D69F-8D87-40BF-ABA5-49BA40BC66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3" name="CuadroTexto 9">
          <a:extLst>
            <a:ext uri="{FF2B5EF4-FFF2-40B4-BE49-F238E27FC236}">
              <a16:creationId xmlns:a16="http://schemas.microsoft.com/office/drawing/2014/main" id="{6D15C80C-E748-473B-B718-75CC282B584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03FB95F0-6EEA-45D6-A9A8-1A35C020CB1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id="{49B6E209-63F7-4F25-AA1B-E1AC4A42D9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6" name="CuadroTexto 3">
          <a:extLst>
            <a:ext uri="{FF2B5EF4-FFF2-40B4-BE49-F238E27FC236}">
              <a16:creationId xmlns:a16="http://schemas.microsoft.com/office/drawing/2014/main" id="{8FBACD01-C7B3-4143-A0B1-AF07018F5BE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7" name="CuadroTexto 7">
          <a:extLst>
            <a:ext uri="{FF2B5EF4-FFF2-40B4-BE49-F238E27FC236}">
              <a16:creationId xmlns:a16="http://schemas.microsoft.com/office/drawing/2014/main" id="{2117352B-7EB6-4DC2-8DE1-868D7155DAF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8" name="CuadroTexto 8">
          <a:extLst>
            <a:ext uri="{FF2B5EF4-FFF2-40B4-BE49-F238E27FC236}">
              <a16:creationId xmlns:a16="http://schemas.microsoft.com/office/drawing/2014/main" id="{DEAEC443-1CBA-45FD-A54D-AF6B9DA7749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9" name="CuadroTexto 9">
          <a:extLst>
            <a:ext uri="{FF2B5EF4-FFF2-40B4-BE49-F238E27FC236}">
              <a16:creationId xmlns:a16="http://schemas.microsoft.com/office/drawing/2014/main" id="{AD774B4C-554D-4457-871C-FD18428B13C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0" name="CuadroTexto 3">
          <a:extLst>
            <a:ext uri="{FF2B5EF4-FFF2-40B4-BE49-F238E27FC236}">
              <a16:creationId xmlns:a16="http://schemas.microsoft.com/office/drawing/2014/main" id="{8617DE47-5ED0-49E7-B7A5-3589A9760D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1" name="CuadroTexto 1190">
          <a:extLst>
            <a:ext uri="{FF2B5EF4-FFF2-40B4-BE49-F238E27FC236}">
              <a16:creationId xmlns:a16="http://schemas.microsoft.com/office/drawing/2014/main" id="{1834BDAF-B448-49A6-837D-718863620D0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6CDC5765-EC22-4A2B-9F69-6B20E01DCBC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3" name="CuadroTexto 1192">
          <a:extLst>
            <a:ext uri="{FF2B5EF4-FFF2-40B4-BE49-F238E27FC236}">
              <a16:creationId xmlns:a16="http://schemas.microsoft.com/office/drawing/2014/main" id="{051BDC86-64F6-439E-9BEC-478CF6801CB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4" name="CuadroTexto 8">
          <a:extLst>
            <a:ext uri="{FF2B5EF4-FFF2-40B4-BE49-F238E27FC236}">
              <a16:creationId xmlns:a16="http://schemas.microsoft.com/office/drawing/2014/main" id="{6FBE424A-0009-40DD-BCFE-B5089C51A35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5" name="CuadroTexto 9">
          <a:extLst>
            <a:ext uri="{FF2B5EF4-FFF2-40B4-BE49-F238E27FC236}">
              <a16:creationId xmlns:a16="http://schemas.microsoft.com/office/drawing/2014/main" id="{8DD7C076-C2B8-4536-A8BB-E74F8D4393E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305354B8-950A-4421-97D8-81B56717D25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7" name="CuadroTexto 1196">
          <a:extLst>
            <a:ext uri="{FF2B5EF4-FFF2-40B4-BE49-F238E27FC236}">
              <a16:creationId xmlns:a16="http://schemas.microsoft.com/office/drawing/2014/main" id="{015F7724-9C98-43FA-A98A-8A06FEB3D55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8" name="CuadroTexto 8">
          <a:extLst>
            <a:ext uri="{FF2B5EF4-FFF2-40B4-BE49-F238E27FC236}">
              <a16:creationId xmlns:a16="http://schemas.microsoft.com/office/drawing/2014/main" id="{CA0588B7-FE0B-48F0-A1B1-3BC09E775C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9" name="CuadroTexto 9">
          <a:extLst>
            <a:ext uri="{FF2B5EF4-FFF2-40B4-BE49-F238E27FC236}">
              <a16:creationId xmlns:a16="http://schemas.microsoft.com/office/drawing/2014/main" id="{0758A802-DBBC-43A0-9053-75D4B0644CD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81E0E15D-EFD0-44E9-8384-3ABF82747BE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1" name="CuadroTexto 1200">
          <a:extLst>
            <a:ext uri="{FF2B5EF4-FFF2-40B4-BE49-F238E27FC236}">
              <a16:creationId xmlns:a16="http://schemas.microsoft.com/office/drawing/2014/main" id="{C36C7EC2-9E85-4162-B800-63673F32680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2" name="CuadroTexto 9">
          <a:extLst>
            <a:ext uri="{FF2B5EF4-FFF2-40B4-BE49-F238E27FC236}">
              <a16:creationId xmlns:a16="http://schemas.microsoft.com/office/drawing/2014/main" id="{1B65F3C2-C830-4A8C-B3E3-554FDB21CCF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3" name="CuadroTexto 1202">
          <a:extLst>
            <a:ext uri="{FF2B5EF4-FFF2-40B4-BE49-F238E27FC236}">
              <a16:creationId xmlns:a16="http://schemas.microsoft.com/office/drawing/2014/main" id="{B008BB9A-203C-47C1-B857-004DAAF93E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4" name="CuadroTexto 9">
          <a:extLst>
            <a:ext uri="{FF2B5EF4-FFF2-40B4-BE49-F238E27FC236}">
              <a16:creationId xmlns:a16="http://schemas.microsoft.com/office/drawing/2014/main" id="{CB2A2602-7E19-4EE0-8861-50E9B550A9D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5" name="CuadroTexto 9">
          <a:extLst>
            <a:ext uri="{FF2B5EF4-FFF2-40B4-BE49-F238E27FC236}">
              <a16:creationId xmlns:a16="http://schemas.microsoft.com/office/drawing/2014/main" id="{9CC9F334-B378-40CC-8B03-6FF04E7A24A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6" name="CuadroTexto 9">
          <a:extLst>
            <a:ext uri="{FF2B5EF4-FFF2-40B4-BE49-F238E27FC236}">
              <a16:creationId xmlns:a16="http://schemas.microsoft.com/office/drawing/2014/main" id="{74859010-4701-4207-9F62-6B38997B032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7" name="CuadroTexto 1206">
          <a:extLst>
            <a:ext uri="{FF2B5EF4-FFF2-40B4-BE49-F238E27FC236}">
              <a16:creationId xmlns:a16="http://schemas.microsoft.com/office/drawing/2014/main" id="{021E7C67-774D-487F-811C-9615044E53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8" name="CuadroTexto 9">
          <a:extLst>
            <a:ext uri="{FF2B5EF4-FFF2-40B4-BE49-F238E27FC236}">
              <a16:creationId xmlns:a16="http://schemas.microsoft.com/office/drawing/2014/main" id="{EA306BDF-7627-47EC-8171-250BE817845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9" name="CuadroTexto 1208">
          <a:extLst>
            <a:ext uri="{FF2B5EF4-FFF2-40B4-BE49-F238E27FC236}">
              <a16:creationId xmlns:a16="http://schemas.microsoft.com/office/drawing/2014/main" id="{1254FB7D-FF27-4858-93CF-580EA062B05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0" name="CuadroTexto 8">
          <a:extLst>
            <a:ext uri="{FF2B5EF4-FFF2-40B4-BE49-F238E27FC236}">
              <a16:creationId xmlns:a16="http://schemas.microsoft.com/office/drawing/2014/main" id="{3563CC26-113F-4130-8AA6-E4D88C69759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1" name="CuadroTexto 9">
          <a:extLst>
            <a:ext uri="{FF2B5EF4-FFF2-40B4-BE49-F238E27FC236}">
              <a16:creationId xmlns:a16="http://schemas.microsoft.com/office/drawing/2014/main" id="{19A5A2CB-B51B-450E-BE33-9CB1F8ADD0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EF014BD1-8516-475B-9705-8575D0ECB4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3" name="CuadroTexto 1212">
          <a:extLst>
            <a:ext uri="{FF2B5EF4-FFF2-40B4-BE49-F238E27FC236}">
              <a16:creationId xmlns:a16="http://schemas.microsoft.com/office/drawing/2014/main" id="{36E88F3E-5923-4886-A750-28706176EB9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4" name="CuadroTexto 8">
          <a:extLst>
            <a:ext uri="{FF2B5EF4-FFF2-40B4-BE49-F238E27FC236}">
              <a16:creationId xmlns:a16="http://schemas.microsoft.com/office/drawing/2014/main" id="{61B8238F-D998-411F-BB2F-BEF81A922B0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5" name="CuadroTexto 9">
          <a:extLst>
            <a:ext uri="{FF2B5EF4-FFF2-40B4-BE49-F238E27FC236}">
              <a16:creationId xmlns:a16="http://schemas.microsoft.com/office/drawing/2014/main" id="{F0A7B983-3789-4F98-9AA4-EC3E63AF4FD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62DDD7ED-6F15-49E5-A862-237AB13A1F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7" name="CuadroTexto 1216">
          <a:extLst>
            <a:ext uri="{FF2B5EF4-FFF2-40B4-BE49-F238E27FC236}">
              <a16:creationId xmlns:a16="http://schemas.microsoft.com/office/drawing/2014/main" id="{B8CF2913-F627-4E70-A24C-178F1A3CF2E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8" name="CuadroTexto 3">
          <a:extLst>
            <a:ext uri="{FF2B5EF4-FFF2-40B4-BE49-F238E27FC236}">
              <a16:creationId xmlns:a16="http://schemas.microsoft.com/office/drawing/2014/main" id="{9387B8C2-0174-4E23-B212-CB95B65AE6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9" name="CuadroTexto 7">
          <a:extLst>
            <a:ext uri="{FF2B5EF4-FFF2-40B4-BE49-F238E27FC236}">
              <a16:creationId xmlns:a16="http://schemas.microsoft.com/office/drawing/2014/main" id="{3FA663CA-CC87-470C-B6FE-FD03E83747B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0" name="CuadroTexto 8">
          <a:extLst>
            <a:ext uri="{FF2B5EF4-FFF2-40B4-BE49-F238E27FC236}">
              <a16:creationId xmlns:a16="http://schemas.microsoft.com/office/drawing/2014/main" id="{F093EF3B-DC77-4800-B879-2B509966E7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1" name="CuadroTexto 9">
          <a:extLst>
            <a:ext uri="{FF2B5EF4-FFF2-40B4-BE49-F238E27FC236}">
              <a16:creationId xmlns:a16="http://schemas.microsoft.com/office/drawing/2014/main" id="{B89C955D-7863-4AB4-A565-11741FD4452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2" name="CuadroTexto 3">
          <a:extLst>
            <a:ext uri="{FF2B5EF4-FFF2-40B4-BE49-F238E27FC236}">
              <a16:creationId xmlns:a16="http://schemas.microsoft.com/office/drawing/2014/main" id="{6197E0D5-3F1F-42CB-A4AF-4538922BDFA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BB40A236-43C5-49CD-9779-51CAB9F6016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4" name="CuadroTexto 1223">
          <a:extLst>
            <a:ext uri="{FF2B5EF4-FFF2-40B4-BE49-F238E27FC236}">
              <a16:creationId xmlns:a16="http://schemas.microsoft.com/office/drawing/2014/main" id="{B99DE2D4-F497-4D99-8EA4-CC9FD28E8E5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2A80956E-D7DE-4724-AB3C-8F07C33EC40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6" name="CuadroTexto 8">
          <a:extLst>
            <a:ext uri="{FF2B5EF4-FFF2-40B4-BE49-F238E27FC236}">
              <a16:creationId xmlns:a16="http://schemas.microsoft.com/office/drawing/2014/main" id="{130015F9-6664-4696-876D-251FC921BD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7" name="CuadroTexto 9">
          <a:extLst>
            <a:ext uri="{FF2B5EF4-FFF2-40B4-BE49-F238E27FC236}">
              <a16:creationId xmlns:a16="http://schemas.microsoft.com/office/drawing/2014/main" id="{A04228B7-6EDC-472E-A5A1-D8F37EA4054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8" name="CuadroTexto 8">
          <a:extLst>
            <a:ext uri="{FF2B5EF4-FFF2-40B4-BE49-F238E27FC236}">
              <a16:creationId xmlns:a16="http://schemas.microsoft.com/office/drawing/2014/main" id="{C856AB3F-7BE6-47F5-86F3-54CFEF66B15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9" name="CuadroTexto 9">
          <a:extLst>
            <a:ext uri="{FF2B5EF4-FFF2-40B4-BE49-F238E27FC236}">
              <a16:creationId xmlns:a16="http://schemas.microsoft.com/office/drawing/2014/main" id="{0BEFC8FA-5F62-419F-A63E-BDBAC3811FE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0" name="CuadroTexto 8">
          <a:extLst>
            <a:ext uri="{FF2B5EF4-FFF2-40B4-BE49-F238E27FC236}">
              <a16:creationId xmlns:a16="http://schemas.microsoft.com/office/drawing/2014/main" id="{25AB3C62-CD6C-4955-83DD-C93929A278B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1" name="CuadroTexto 9">
          <a:extLst>
            <a:ext uri="{FF2B5EF4-FFF2-40B4-BE49-F238E27FC236}">
              <a16:creationId xmlns:a16="http://schemas.microsoft.com/office/drawing/2014/main" id="{460DD38A-3604-4D19-8DD9-778BDE2D84A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2" name="CuadroTexto 1231">
          <a:extLst>
            <a:ext uri="{FF2B5EF4-FFF2-40B4-BE49-F238E27FC236}">
              <a16:creationId xmlns:a16="http://schemas.microsoft.com/office/drawing/2014/main" id="{66D818B4-CDE5-4B02-A41D-CE19BD2615D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30B2AF7B-C9FB-4E6B-A25D-78C5E223520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4" name="CuadroTexto 3">
          <a:extLst>
            <a:ext uri="{FF2B5EF4-FFF2-40B4-BE49-F238E27FC236}">
              <a16:creationId xmlns:a16="http://schemas.microsoft.com/office/drawing/2014/main" id="{AB956385-88EF-4240-94F5-F401C927E30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5" name="CuadroTexto 7">
          <a:extLst>
            <a:ext uri="{FF2B5EF4-FFF2-40B4-BE49-F238E27FC236}">
              <a16:creationId xmlns:a16="http://schemas.microsoft.com/office/drawing/2014/main" id="{350E4B21-0664-4AA8-8113-211DFF9305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6" name="CuadroTexto 8">
          <a:extLst>
            <a:ext uri="{FF2B5EF4-FFF2-40B4-BE49-F238E27FC236}">
              <a16:creationId xmlns:a16="http://schemas.microsoft.com/office/drawing/2014/main" id="{9C8DD221-A7EB-4292-A6CA-356C8598ABF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7" name="CuadroTexto 9">
          <a:extLst>
            <a:ext uri="{FF2B5EF4-FFF2-40B4-BE49-F238E27FC236}">
              <a16:creationId xmlns:a16="http://schemas.microsoft.com/office/drawing/2014/main" id="{2A020B18-E11C-43D0-9489-10DD64B00DC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8" name="CuadroTexto 3">
          <a:extLst>
            <a:ext uri="{FF2B5EF4-FFF2-40B4-BE49-F238E27FC236}">
              <a16:creationId xmlns:a16="http://schemas.microsoft.com/office/drawing/2014/main" id="{D9945E4D-6E54-454B-B590-A949F26A4B9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CE204837-9181-4E62-BF22-E3A33E1F82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0" name="CuadroTexto 1239">
          <a:extLst>
            <a:ext uri="{FF2B5EF4-FFF2-40B4-BE49-F238E27FC236}">
              <a16:creationId xmlns:a16="http://schemas.microsoft.com/office/drawing/2014/main" id="{9CD37A9D-185C-4607-A0DF-1F0FF38C95C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C5E397E8-E442-4A96-9E9F-6D9578C436F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2" name="CuadroTexto 3">
          <a:extLst>
            <a:ext uri="{FF2B5EF4-FFF2-40B4-BE49-F238E27FC236}">
              <a16:creationId xmlns:a16="http://schemas.microsoft.com/office/drawing/2014/main" id="{AA400045-64C4-42A8-B1C1-B7E4B899F3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3" name="CuadroTexto 7">
          <a:extLst>
            <a:ext uri="{FF2B5EF4-FFF2-40B4-BE49-F238E27FC236}">
              <a16:creationId xmlns:a16="http://schemas.microsoft.com/office/drawing/2014/main" id="{2419DB82-B3D9-4A8D-9755-DFF1057871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4" name="CuadroTexto 8">
          <a:extLst>
            <a:ext uri="{FF2B5EF4-FFF2-40B4-BE49-F238E27FC236}">
              <a16:creationId xmlns:a16="http://schemas.microsoft.com/office/drawing/2014/main" id="{CDE1BB9C-9925-4981-97E5-2B879AE1AE3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5" name="CuadroTexto 9">
          <a:extLst>
            <a:ext uri="{FF2B5EF4-FFF2-40B4-BE49-F238E27FC236}">
              <a16:creationId xmlns:a16="http://schemas.microsoft.com/office/drawing/2014/main" id="{AC009268-81D5-48E0-BF3B-567AE929C5E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6" name="CuadroTexto 3">
          <a:extLst>
            <a:ext uri="{FF2B5EF4-FFF2-40B4-BE49-F238E27FC236}">
              <a16:creationId xmlns:a16="http://schemas.microsoft.com/office/drawing/2014/main" id="{642D282B-A503-43C8-8587-336BC7B0FA7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130740BB-901A-4CF8-ADD9-E0413B542BA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8" name="CuadroTexto 1247">
          <a:extLst>
            <a:ext uri="{FF2B5EF4-FFF2-40B4-BE49-F238E27FC236}">
              <a16:creationId xmlns:a16="http://schemas.microsoft.com/office/drawing/2014/main" id="{6574726F-32D7-49E5-98ED-5433915FCB9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5FBA01D4-C33E-457D-BE73-0E0AD8F9659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0" name="CuadroTexto 8">
          <a:extLst>
            <a:ext uri="{FF2B5EF4-FFF2-40B4-BE49-F238E27FC236}">
              <a16:creationId xmlns:a16="http://schemas.microsoft.com/office/drawing/2014/main" id="{CE083EC0-233F-415E-AAF1-84D5C47F0B5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1" name="CuadroTexto 9">
          <a:extLst>
            <a:ext uri="{FF2B5EF4-FFF2-40B4-BE49-F238E27FC236}">
              <a16:creationId xmlns:a16="http://schemas.microsoft.com/office/drawing/2014/main" id="{6EDC1A95-C983-4804-B44E-BD5B07222FA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2" name="CuadroTexto 8">
          <a:extLst>
            <a:ext uri="{FF2B5EF4-FFF2-40B4-BE49-F238E27FC236}">
              <a16:creationId xmlns:a16="http://schemas.microsoft.com/office/drawing/2014/main" id="{C6CD7868-3955-4F9C-A572-C62888A4F98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3" name="CuadroTexto 9">
          <a:extLst>
            <a:ext uri="{FF2B5EF4-FFF2-40B4-BE49-F238E27FC236}">
              <a16:creationId xmlns:a16="http://schemas.microsoft.com/office/drawing/2014/main" id="{6F26A952-CAD9-4BC0-B3C4-58D0B7C1ED1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4" name="CuadroTexto 8">
          <a:extLst>
            <a:ext uri="{FF2B5EF4-FFF2-40B4-BE49-F238E27FC236}">
              <a16:creationId xmlns:a16="http://schemas.microsoft.com/office/drawing/2014/main" id="{725BAA11-53C7-453D-B695-8BFED4B9672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5" name="CuadroTexto 9">
          <a:extLst>
            <a:ext uri="{FF2B5EF4-FFF2-40B4-BE49-F238E27FC236}">
              <a16:creationId xmlns:a16="http://schemas.microsoft.com/office/drawing/2014/main" id="{A3E967A5-A4AF-4DD6-AEC9-2585A53A2ED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6" name="CuadroTexto 1255">
          <a:extLst>
            <a:ext uri="{FF2B5EF4-FFF2-40B4-BE49-F238E27FC236}">
              <a16:creationId xmlns:a16="http://schemas.microsoft.com/office/drawing/2014/main" id="{D33D5AC2-ABC5-4C02-B5D4-C043DD479C2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7A0B4635-339F-4212-AAC0-7BB876E8FF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8" name="CuadroTexto 3">
          <a:extLst>
            <a:ext uri="{FF2B5EF4-FFF2-40B4-BE49-F238E27FC236}">
              <a16:creationId xmlns:a16="http://schemas.microsoft.com/office/drawing/2014/main" id="{2506B5B7-59D4-4E38-BC32-414A4554EAF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9" name="CuadroTexto 7">
          <a:extLst>
            <a:ext uri="{FF2B5EF4-FFF2-40B4-BE49-F238E27FC236}">
              <a16:creationId xmlns:a16="http://schemas.microsoft.com/office/drawing/2014/main" id="{2849F6E2-95FB-436A-A835-147A628141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0" name="CuadroTexto 8">
          <a:extLst>
            <a:ext uri="{FF2B5EF4-FFF2-40B4-BE49-F238E27FC236}">
              <a16:creationId xmlns:a16="http://schemas.microsoft.com/office/drawing/2014/main" id="{81BF85DC-179F-40C1-9C66-A10F001D448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1" name="CuadroTexto 9">
          <a:extLst>
            <a:ext uri="{FF2B5EF4-FFF2-40B4-BE49-F238E27FC236}">
              <a16:creationId xmlns:a16="http://schemas.microsoft.com/office/drawing/2014/main" id="{4397308E-9329-475C-9A29-4E372D548DB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2" name="CuadroTexto 3">
          <a:extLst>
            <a:ext uri="{FF2B5EF4-FFF2-40B4-BE49-F238E27FC236}">
              <a16:creationId xmlns:a16="http://schemas.microsoft.com/office/drawing/2014/main" id="{B9E2CC0A-E3BF-420D-A146-7387D288E97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C2D40E82-8786-4768-A3E1-983FAE103D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4" name="CuadroTexto 1263">
          <a:extLst>
            <a:ext uri="{FF2B5EF4-FFF2-40B4-BE49-F238E27FC236}">
              <a16:creationId xmlns:a16="http://schemas.microsoft.com/office/drawing/2014/main" id="{41B6B64D-3A24-4B41-9B9E-9483886378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AD940C29-0373-423A-BA62-F88F08BACAF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6" name="CuadroTexto 8">
          <a:extLst>
            <a:ext uri="{FF2B5EF4-FFF2-40B4-BE49-F238E27FC236}">
              <a16:creationId xmlns:a16="http://schemas.microsoft.com/office/drawing/2014/main" id="{93513493-F676-4D32-85B2-17526ECE91B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7" name="CuadroTexto 9">
          <a:extLst>
            <a:ext uri="{FF2B5EF4-FFF2-40B4-BE49-F238E27FC236}">
              <a16:creationId xmlns:a16="http://schemas.microsoft.com/office/drawing/2014/main" id="{C6E73A74-2B2F-499E-9C79-8A7FE3D33AD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8" name="CuadroTexto 1267">
          <a:extLst>
            <a:ext uri="{FF2B5EF4-FFF2-40B4-BE49-F238E27FC236}">
              <a16:creationId xmlns:a16="http://schemas.microsoft.com/office/drawing/2014/main" id="{7A52B714-9335-449F-8591-12816D95A8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826916A-9525-4923-A2A2-A50DE9D7D14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0" name="CuadroTexto 8">
          <a:extLst>
            <a:ext uri="{FF2B5EF4-FFF2-40B4-BE49-F238E27FC236}">
              <a16:creationId xmlns:a16="http://schemas.microsoft.com/office/drawing/2014/main" id="{02DD6470-9703-406F-ACCC-2A6E4069068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1" name="CuadroTexto 9">
          <a:extLst>
            <a:ext uri="{FF2B5EF4-FFF2-40B4-BE49-F238E27FC236}">
              <a16:creationId xmlns:a16="http://schemas.microsoft.com/office/drawing/2014/main" id="{CBA9D36D-9BD7-42E3-91B2-CDCE0AE62A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2" name="CuadroTexto 1271">
          <a:extLst>
            <a:ext uri="{FF2B5EF4-FFF2-40B4-BE49-F238E27FC236}">
              <a16:creationId xmlns:a16="http://schemas.microsoft.com/office/drawing/2014/main" id="{1C21887D-4A35-40C9-9333-7D649FB268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BDA162CA-AA3F-4467-A4B5-3212A2B4115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4" name="CuadroTexto 9">
          <a:extLst>
            <a:ext uri="{FF2B5EF4-FFF2-40B4-BE49-F238E27FC236}">
              <a16:creationId xmlns:a16="http://schemas.microsoft.com/office/drawing/2014/main" id="{1A8B18E5-1272-415C-8603-0E0AA592C4C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F1937E3-50C7-4913-A793-7F79A5BB1F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6" name="CuadroTexto 9">
          <a:extLst>
            <a:ext uri="{FF2B5EF4-FFF2-40B4-BE49-F238E27FC236}">
              <a16:creationId xmlns:a16="http://schemas.microsoft.com/office/drawing/2014/main" id="{7A4BDE8B-0381-4A84-A1EA-D72C6248489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7" name="CuadroTexto 9">
          <a:extLst>
            <a:ext uri="{FF2B5EF4-FFF2-40B4-BE49-F238E27FC236}">
              <a16:creationId xmlns:a16="http://schemas.microsoft.com/office/drawing/2014/main" id="{8FFF2831-0969-4491-8C2E-03CF856FD5F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8" name="CuadroTexto 9">
          <a:extLst>
            <a:ext uri="{FF2B5EF4-FFF2-40B4-BE49-F238E27FC236}">
              <a16:creationId xmlns:a16="http://schemas.microsoft.com/office/drawing/2014/main" id="{3D238409-C147-4687-B2CD-E2E64A870BB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D50BB040-D70A-44FC-B5A9-F709826A13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0" name="CuadroTexto 9">
          <a:extLst>
            <a:ext uri="{FF2B5EF4-FFF2-40B4-BE49-F238E27FC236}">
              <a16:creationId xmlns:a16="http://schemas.microsoft.com/office/drawing/2014/main" id="{3531113C-38ED-438F-9BBB-B6817DADB15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2E1ED25B-A59A-43A0-BC2B-6A8713A97E3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2" name="CuadroTexto 8">
          <a:extLst>
            <a:ext uri="{FF2B5EF4-FFF2-40B4-BE49-F238E27FC236}">
              <a16:creationId xmlns:a16="http://schemas.microsoft.com/office/drawing/2014/main" id="{C6CA5531-2B08-4E35-86C7-874FE01AF5C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3" name="CuadroTexto 9">
          <a:extLst>
            <a:ext uri="{FF2B5EF4-FFF2-40B4-BE49-F238E27FC236}">
              <a16:creationId xmlns:a16="http://schemas.microsoft.com/office/drawing/2014/main" id="{C4E333CD-F931-4134-8C6C-B1A546B222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4" name="CuadroTexto 1283">
          <a:extLst>
            <a:ext uri="{FF2B5EF4-FFF2-40B4-BE49-F238E27FC236}">
              <a16:creationId xmlns:a16="http://schemas.microsoft.com/office/drawing/2014/main" id="{C7348544-39E7-42E4-92B0-19B38F2D784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1A60890D-5DB2-4E6C-8636-48D3B85D349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6" name="CuadroTexto 8">
          <a:extLst>
            <a:ext uri="{FF2B5EF4-FFF2-40B4-BE49-F238E27FC236}">
              <a16:creationId xmlns:a16="http://schemas.microsoft.com/office/drawing/2014/main" id="{566BF820-004B-403B-A167-3DC9EA48C9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7" name="CuadroTexto 9">
          <a:extLst>
            <a:ext uri="{FF2B5EF4-FFF2-40B4-BE49-F238E27FC236}">
              <a16:creationId xmlns:a16="http://schemas.microsoft.com/office/drawing/2014/main" id="{FBBE609F-F105-492E-94A2-19156A35907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8" name="CuadroTexto 1287">
          <a:extLst>
            <a:ext uri="{FF2B5EF4-FFF2-40B4-BE49-F238E27FC236}">
              <a16:creationId xmlns:a16="http://schemas.microsoft.com/office/drawing/2014/main" id="{823DFEBF-5B9C-46F7-B70D-D616EC4D949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9A37425C-956B-493B-88E5-CBE5881E153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0" name="CuadroTexto 3">
          <a:extLst>
            <a:ext uri="{FF2B5EF4-FFF2-40B4-BE49-F238E27FC236}">
              <a16:creationId xmlns:a16="http://schemas.microsoft.com/office/drawing/2014/main" id="{A46A5C8C-ADAF-4EA6-BAA5-B4D559141B0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1" name="CuadroTexto 7">
          <a:extLst>
            <a:ext uri="{FF2B5EF4-FFF2-40B4-BE49-F238E27FC236}">
              <a16:creationId xmlns:a16="http://schemas.microsoft.com/office/drawing/2014/main" id="{5515A833-74FA-4D48-A5BD-3C3ECDDE1EC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2" name="CuadroTexto 8">
          <a:extLst>
            <a:ext uri="{FF2B5EF4-FFF2-40B4-BE49-F238E27FC236}">
              <a16:creationId xmlns:a16="http://schemas.microsoft.com/office/drawing/2014/main" id="{AA875A4A-E71C-4CEE-A366-D0B1FFC33BE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3" name="CuadroTexto 9">
          <a:extLst>
            <a:ext uri="{FF2B5EF4-FFF2-40B4-BE49-F238E27FC236}">
              <a16:creationId xmlns:a16="http://schemas.microsoft.com/office/drawing/2014/main" id="{77379248-FD8A-47DE-BE53-0F4A970F15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4" name="CuadroTexto 3">
          <a:extLst>
            <a:ext uri="{FF2B5EF4-FFF2-40B4-BE49-F238E27FC236}">
              <a16:creationId xmlns:a16="http://schemas.microsoft.com/office/drawing/2014/main" id="{5A564A4E-906F-4462-8DD0-DBF3B00ED9E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3E6B7070-109A-402B-B138-3FB2B7C9AC8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6" name="CuadroTexto 1295">
          <a:extLst>
            <a:ext uri="{FF2B5EF4-FFF2-40B4-BE49-F238E27FC236}">
              <a16:creationId xmlns:a16="http://schemas.microsoft.com/office/drawing/2014/main" id="{472281D5-6511-4A20-A890-053216111EF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E767840D-55FC-4549-A7E6-68C3738F0FB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8" name="CuadroTexto 8">
          <a:extLst>
            <a:ext uri="{FF2B5EF4-FFF2-40B4-BE49-F238E27FC236}">
              <a16:creationId xmlns:a16="http://schemas.microsoft.com/office/drawing/2014/main" id="{2043A106-C77B-4ABE-9F37-1191CC7DF6F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9" name="CuadroTexto 9">
          <a:extLst>
            <a:ext uri="{FF2B5EF4-FFF2-40B4-BE49-F238E27FC236}">
              <a16:creationId xmlns:a16="http://schemas.microsoft.com/office/drawing/2014/main" id="{809B2D10-2932-417B-AC7A-8144C77A0C8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0" name="CuadroTexto 8">
          <a:extLst>
            <a:ext uri="{FF2B5EF4-FFF2-40B4-BE49-F238E27FC236}">
              <a16:creationId xmlns:a16="http://schemas.microsoft.com/office/drawing/2014/main" id="{D9CBAB27-FA98-43CA-BDFB-DAD298D13B6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1" name="CuadroTexto 9">
          <a:extLst>
            <a:ext uri="{FF2B5EF4-FFF2-40B4-BE49-F238E27FC236}">
              <a16:creationId xmlns:a16="http://schemas.microsoft.com/office/drawing/2014/main" id="{B9E2D92C-E8DB-45ED-84E6-0066BCA3081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2" name="CuadroTexto 8">
          <a:extLst>
            <a:ext uri="{FF2B5EF4-FFF2-40B4-BE49-F238E27FC236}">
              <a16:creationId xmlns:a16="http://schemas.microsoft.com/office/drawing/2014/main" id="{A3D06AE4-D360-4620-AA2E-1B931F34DAF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3" name="CuadroTexto 9">
          <a:extLst>
            <a:ext uri="{FF2B5EF4-FFF2-40B4-BE49-F238E27FC236}">
              <a16:creationId xmlns:a16="http://schemas.microsoft.com/office/drawing/2014/main" id="{8697F98B-0BEE-4009-B9F4-18588601700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4" name="CuadroTexto 1303">
          <a:extLst>
            <a:ext uri="{FF2B5EF4-FFF2-40B4-BE49-F238E27FC236}">
              <a16:creationId xmlns:a16="http://schemas.microsoft.com/office/drawing/2014/main" id="{4084D438-9D99-45A1-A6E9-67DF880E8C7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9683190F-E1E9-4127-B2D8-66CA09413C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6" name="CuadroTexto 3">
          <a:extLst>
            <a:ext uri="{FF2B5EF4-FFF2-40B4-BE49-F238E27FC236}">
              <a16:creationId xmlns:a16="http://schemas.microsoft.com/office/drawing/2014/main" id="{40A8EA33-E5A0-42FA-BEB3-B29C7C94A5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7" name="CuadroTexto 7">
          <a:extLst>
            <a:ext uri="{FF2B5EF4-FFF2-40B4-BE49-F238E27FC236}">
              <a16:creationId xmlns:a16="http://schemas.microsoft.com/office/drawing/2014/main" id="{3A3C8A7D-21B2-4FFC-96B4-84E6E2BB085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8" name="CuadroTexto 8">
          <a:extLst>
            <a:ext uri="{FF2B5EF4-FFF2-40B4-BE49-F238E27FC236}">
              <a16:creationId xmlns:a16="http://schemas.microsoft.com/office/drawing/2014/main" id="{AD38F940-3F30-4B0C-B32A-45D90F3F74F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9" name="CuadroTexto 9">
          <a:extLst>
            <a:ext uri="{FF2B5EF4-FFF2-40B4-BE49-F238E27FC236}">
              <a16:creationId xmlns:a16="http://schemas.microsoft.com/office/drawing/2014/main" id="{CA4B84C3-10B4-4677-9D17-A7A4AF372EF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0" name="CuadroTexto 3">
          <a:extLst>
            <a:ext uri="{FF2B5EF4-FFF2-40B4-BE49-F238E27FC236}">
              <a16:creationId xmlns:a16="http://schemas.microsoft.com/office/drawing/2014/main" id="{7ABDA901-9A49-4475-9947-DE971933A45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6FEBC9AE-8885-47BE-ADEC-B38A3700833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2" name="CuadroTexto 1311">
          <a:extLst>
            <a:ext uri="{FF2B5EF4-FFF2-40B4-BE49-F238E27FC236}">
              <a16:creationId xmlns:a16="http://schemas.microsoft.com/office/drawing/2014/main" id="{D75891FF-AC16-43B8-840A-10AFB4972A9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6E6923E6-6F04-4CAD-B43B-C1254AF10EB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4" name="CuadroTexto 3">
          <a:extLst>
            <a:ext uri="{FF2B5EF4-FFF2-40B4-BE49-F238E27FC236}">
              <a16:creationId xmlns:a16="http://schemas.microsoft.com/office/drawing/2014/main" id="{125C8F7B-28C8-47E5-AD93-9214AD21601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5" name="CuadroTexto 7">
          <a:extLst>
            <a:ext uri="{FF2B5EF4-FFF2-40B4-BE49-F238E27FC236}">
              <a16:creationId xmlns:a16="http://schemas.microsoft.com/office/drawing/2014/main" id="{495F4720-4C6D-4BD0-A540-77DF954B04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6" name="CuadroTexto 8">
          <a:extLst>
            <a:ext uri="{FF2B5EF4-FFF2-40B4-BE49-F238E27FC236}">
              <a16:creationId xmlns:a16="http://schemas.microsoft.com/office/drawing/2014/main" id="{9689D52A-B69A-4A0F-884C-D83BA321E76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7" name="CuadroTexto 9">
          <a:extLst>
            <a:ext uri="{FF2B5EF4-FFF2-40B4-BE49-F238E27FC236}">
              <a16:creationId xmlns:a16="http://schemas.microsoft.com/office/drawing/2014/main" id="{B46EC9E2-CCAD-4036-A8E8-8614890DFE5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8" name="CuadroTexto 3">
          <a:extLst>
            <a:ext uri="{FF2B5EF4-FFF2-40B4-BE49-F238E27FC236}">
              <a16:creationId xmlns:a16="http://schemas.microsoft.com/office/drawing/2014/main" id="{83550CE4-80D9-4E9C-874E-A302602B378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EA3C0E61-5D5F-4D65-A8FF-6098953C3FA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0" name="CuadroTexto 1319">
          <a:extLst>
            <a:ext uri="{FF2B5EF4-FFF2-40B4-BE49-F238E27FC236}">
              <a16:creationId xmlns:a16="http://schemas.microsoft.com/office/drawing/2014/main" id="{3B8BB88E-7FF0-4848-9009-82297A7F79A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9F121C2F-5DCE-4897-96F0-73FDE3190D5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2" name="CuadroTexto 8">
          <a:extLst>
            <a:ext uri="{FF2B5EF4-FFF2-40B4-BE49-F238E27FC236}">
              <a16:creationId xmlns:a16="http://schemas.microsoft.com/office/drawing/2014/main" id="{752540F3-94BD-4B30-98A8-BA3D8EDC476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3" name="CuadroTexto 9">
          <a:extLst>
            <a:ext uri="{FF2B5EF4-FFF2-40B4-BE49-F238E27FC236}">
              <a16:creationId xmlns:a16="http://schemas.microsoft.com/office/drawing/2014/main" id="{75D0AED3-5861-41FE-B836-885986977AC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4" name="CuadroTexto 8">
          <a:extLst>
            <a:ext uri="{FF2B5EF4-FFF2-40B4-BE49-F238E27FC236}">
              <a16:creationId xmlns:a16="http://schemas.microsoft.com/office/drawing/2014/main" id="{36F37D8D-0496-4393-8C4A-9924DA5945F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5" name="CuadroTexto 9">
          <a:extLst>
            <a:ext uri="{FF2B5EF4-FFF2-40B4-BE49-F238E27FC236}">
              <a16:creationId xmlns:a16="http://schemas.microsoft.com/office/drawing/2014/main" id="{2B090253-43A5-4F86-A911-B7F0861AAAE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6" name="CuadroTexto 8">
          <a:extLst>
            <a:ext uri="{FF2B5EF4-FFF2-40B4-BE49-F238E27FC236}">
              <a16:creationId xmlns:a16="http://schemas.microsoft.com/office/drawing/2014/main" id="{A1883E7F-330C-4EA0-9F12-5D8F2F507F1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7" name="CuadroTexto 9">
          <a:extLst>
            <a:ext uri="{FF2B5EF4-FFF2-40B4-BE49-F238E27FC236}">
              <a16:creationId xmlns:a16="http://schemas.microsoft.com/office/drawing/2014/main" id="{9274A180-9555-4026-AEC3-E5807832B50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8" name="CuadroTexto 1327">
          <a:extLst>
            <a:ext uri="{FF2B5EF4-FFF2-40B4-BE49-F238E27FC236}">
              <a16:creationId xmlns:a16="http://schemas.microsoft.com/office/drawing/2014/main" id="{7DDED1F8-42F8-4806-8998-E82F9EA2968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08AE4B3C-C214-418C-A3CA-504F8751D76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0" name="CuadroTexto 3">
          <a:extLst>
            <a:ext uri="{FF2B5EF4-FFF2-40B4-BE49-F238E27FC236}">
              <a16:creationId xmlns:a16="http://schemas.microsoft.com/office/drawing/2014/main" id="{AE161F9A-FFBD-4E76-8BE8-739FD94057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1" name="CuadroTexto 7">
          <a:extLst>
            <a:ext uri="{FF2B5EF4-FFF2-40B4-BE49-F238E27FC236}">
              <a16:creationId xmlns:a16="http://schemas.microsoft.com/office/drawing/2014/main" id="{091D5271-0F8E-4F03-93E9-A02C3B1511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2" name="CuadroTexto 8">
          <a:extLst>
            <a:ext uri="{FF2B5EF4-FFF2-40B4-BE49-F238E27FC236}">
              <a16:creationId xmlns:a16="http://schemas.microsoft.com/office/drawing/2014/main" id="{1F82A12E-59B9-4637-81FB-4FD4221035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3" name="CuadroTexto 9">
          <a:extLst>
            <a:ext uri="{FF2B5EF4-FFF2-40B4-BE49-F238E27FC236}">
              <a16:creationId xmlns:a16="http://schemas.microsoft.com/office/drawing/2014/main" id="{505C8694-08FA-4A5C-982A-C6A4FD38C7F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4" name="CuadroTexto 3">
          <a:extLst>
            <a:ext uri="{FF2B5EF4-FFF2-40B4-BE49-F238E27FC236}">
              <a16:creationId xmlns:a16="http://schemas.microsoft.com/office/drawing/2014/main" id="{99F52D2E-6ECA-49E3-ABB9-93179EC60A1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23883490-B84A-4E1A-B228-158DCE6201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6" name="CuadroTexto 1335">
          <a:extLst>
            <a:ext uri="{FF2B5EF4-FFF2-40B4-BE49-F238E27FC236}">
              <a16:creationId xmlns:a16="http://schemas.microsoft.com/office/drawing/2014/main" id="{5464DF26-7CAD-4F7E-8F59-8A579C27F47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72C704B7-4715-4BD5-8A70-B7035304D1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8" name="CuadroTexto 8">
          <a:extLst>
            <a:ext uri="{FF2B5EF4-FFF2-40B4-BE49-F238E27FC236}">
              <a16:creationId xmlns:a16="http://schemas.microsoft.com/office/drawing/2014/main" id="{35DB90BC-8F72-427E-81EC-E178E3DF441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9" name="CuadroTexto 9">
          <a:extLst>
            <a:ext uri="{FF2B5EF4-FFF2-40B4-BE49-F238E27FC236}">
              <a16:creationId xmlns:a16="http://schemas.microsoft.com/office/drawing/2014/main" id="{A8C4EC52-3790-4B8A-9140-747AABF4DE3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0EEEF3AE-8C8D-477D-A20F-5C8570F9B59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1" name="CuadroTexto 1340">
          <a:extLst>
            <a:ext uri="{FF2B5EF4-FFF2-40B4-BE49-F238E27FC236}">
              <a16:creationId xmlns:a16="http://schemas.microsoft.com/office/drawing/2014/main" id="{347E19B0-518F-4796-935A-FBC8DDF7DA3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2" name="CuadroTexto 8">
          <a:extLst>
            <a:ext uri="{FF2B5EF4-FFF2-40B4-BE49-F238E27FC236}">
              <a16:creationId xmlns:a16="http://schemas.microsoft.com/office/drawing/2014/main" id="{6AD775B8-949D-42A2-9A80-DFAE853685C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3" name="CuadroTexto 9">
          <a:extLst>
            <a:ext uri="{FF2B5EF4-FFF2-40B4-BE49-F238E27FC236}">
              <a16:creationId xmlns:a16="http://schemas.microsoft.com/office/drawing/2014/main" id="{66925667-B3F4-44FC-AEE7-14FD2DA1B8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84442C7F-DBE0-4BFA-82DC-05E6DF01D62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5B3D94E9-92FF-4F6E-B1B3-6BB9A76E32A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6" name="CuadroTexto 9">
          <a:extLst>
            <a:ext uri="{FF2B5EF4-FFF2-40B4-BE49-F238E27FC236}">
              <a16:creationId xmlns:a16="http://schemas.microsoft.com/office/drawing/2014/main" id="{4A863247-2D6A-4067-AD64-67833A5BE69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A6D79319-F825-4FBB-A981-75040D950BE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8" name="CuadroTexto 9">
          <a:extLst>
            <a:ext uri="{FF2B5EF4-FFF2-40B4-BE49-F238E27FC236}">
              <a16:creationId xmlns:a16="http://schemas.microsoft.com/office/drawing/2014/main" id="{5A6FFC2F-B4F8-498F-AD4D-86D3871867F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9" name="CuadroTexto 9">
          <a:extLst>
            <a:ext uri="{FF2B5EF4-FFF2-40B4-BE49-F238E27FC236}">
              <a16:creationId xmlns:a16="http://schemas.microsoft.com/office/drawing/2014/main" id="{807FB292-99EB-4B8A-A303-CF5843B5F23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0" name="CuadroTexto 9">
          <a:extLst>
            <a:ext uri="{FF2B5EF4-FFF2-40B4-BE49-F238E27FC236}">
              <a16:creationId xmlns:a16="http://schemas.microsoft.com/office/drawing/2014/main" id="{AFF58F9B-6F79-4E83-82B8-F95FB02AF1D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8B48AC58-D7DC-4F65-BC36-D624F27B850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2" name="CuadroTexto 9">
          <a:extLst>
            <a:ext uri="{FF2B5EF4-FFF2-40B4-BE49-F238E27FC236}">
              <a16:creationId xmlns:a16="http://schemas.microsoft.com/office/drawing/2014/main" id="{594C1276-DB38-49C4-BAF4-ACE8E3B8642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4062B659-8CDC-46E3-8F9D-E85E10CE838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4" name="CuadroTexto 8">
          <a:extLst>
            <a:ext uri="{FF2B5EF4-FFF2-40B4-BE49-F238E27FC236}">
              <a16:creationId xmlns:a16="http://schemas.microsoft.com/office/drawing/2014/main" id="{BE70F63E-688A-4805-99DB-EEAFA066ABA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5" name="CuadroTexto 9">
          <a:extLst>
            <a:ext uri="{FF2B5EF4-FFF2-40B4-BE49-F238E27FC236}">
              <a16:creationId xmlns:a16="http://schemas.microsoft.com/office/drawing/2014/main" id="{5D70276D-95FD-44C0-B01B-5D51C09932B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6" name="CuadroTexto 1355">
          <a:extLst>
            <a:ext uri="{FF2B5EF4-FFF2-40B4-BE49-F238E27FC236}">
              <a16:creationId xmlns:a16="http://schemas.microsoft.com/office/drawing/2014/main" id="{FA929FC1-D7C9-471F-880B-252DD076DB2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A6F08576-3ABE-4D93-97DE-85C9BDEF80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8" name="CuadroTexto 8">
          <a:extLst>
            <a:ext uri="{FF2B5EF4-FFF2-40B4-BE49-F238E27FC236}">
              <a16:creationId xmlns:a16="http://schemas.microsoft.com/office/drawing/2014/main" id="{80CF5F15-FEAD-4EB9-951F-025FC10BC70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9" name="CuadroTexto 9">
          <a:extLst>
            <a:ext uri="{FF2B5EF4-FFF2-40B4-BE49-F238E27FC236}">
              <a16:creationId xmlns:a16="http://schemas.microsoft.com/office/drawing/2014/main" id="{B2D923D5-BA18-4157-B5B7-A3E1076151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0" name="CuadroTexto 1359">
          <a:extLst>
            <a:ext uri="{FF2B5EF4-FFF2-40B4-BE49-F238E27FC236}">
              <a16:creationId xmlns:a16="http://schemas.microsoft.com/office/drawing/2014/main" id="{06BD3AEE-2A2B-4053-A33B-72659AB8743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E7ECE33F-CCDC-401D-8578-169C2A27D00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2" name="CuadroTexto 3">
          <a:extLst>
            <a:ext uri="{FF2B5EF4-FFF2-40B4-BE49-F238E27FC236}">
              <a16:creationId xmlns:a16="http://schemas.microsoft.com/office/drawing/2014/main" id="{0E327BB2-1CAC-4CBF-8F4B-84CF2A00D71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3" name="CuadroTexto 7">
          <a:extLst>
            <a:ext uri="{FF2B5EF4-FFF2-40B4-BE49-F238E27FC236}">
              <a16:creationId xmlns:a16="http://schemas.microsoft.com/office/drawing/2014/main" id="{47318262-6911-4500-AD6B-89DE67EBDC6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4" name="CuadroTexto 8">
          <a:extLst>
            <a:ext uri="{FF2B5EF4-FFF2-40B4-BE49-F238E27FC236}">
              <a16:creationId xmlns:a16="http://schemas.microsoft.com/office/drawing/2014/main" id="{B0C8C28C-6E28-4247-B67F-158CE13F9B4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5" name="CuadroTexto 9">
          <a:extLst>
            <a:ext uri="{FF2B5EF4-FFF2-40B4-BE49-F238E27FC236}">
              <a16:creationId xmlns:a16="http://schemas.microsoft.com/office/drawing/2014/main" id="{72CFE4FE-E058-4910-8BC3-50EEFA1FBD6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6" name="CuadroTexto 3">
          <a:extLst>
            <a:ext uri="{FF2B5EF4-FFF2-40B4-BE49-F238E27FC236}">
              <a16:creationId xmlns:a16="http://schemas.microsoft.com/office/drawing/2014/main" id="{D3FBFB3E-5623-446D-BBD8-96B8BD4B8DF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0C861A0D-EA1C-4E3F-8CEC-D0212DD011A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8" name="CuadroTexto 1367">
          <a:extLst>
            <a:ext uri="{FF2B5EF4-FFF2-40B4-BE49-F238E27FC236}">
              <a16:creationId xmlns:a16="http://schemas.microsoft.com/office/drawing/2014/main" id="{C13DC355-8263-4856-99ED-2830BB95FC9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273D9AAC-D066-4A2A-9EFB-92F1ABD0F4E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0" name="CuadroTexto 8">
          <a:extLst>
            <a:ext uri="{FF2B5EF4-FFF2-40B4-BE49-F238E27FC236}">
              <a16:creationId xmlns:a16="http://schemas.microsoft.com/office/drawing/2014/main" id="{1CD9C251-2DBE-4417-88C4-CECE8970A6D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1" name="CuadroTexto 9">
          <a:extLst>
            <a:ext uri="{FF2B5EF4-FFF2-40B4-BE49-F238E27FC236}">
              <a16:creationId xmlns:a16="http://schemas.microsoft.com/office/drawing/2014/main" id="{56C00659-20F8-40BC-82DA-94D0C660EF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2" name="CuadroTexto 8">
          <a:extLst>
            <a:ext uri="{FF2B5EF4-FFF2-40B4-BE49-F238E27FC236}">
              <a16:creationId xmlns:a16="http://schemas.microsoft.com/office/drawing/2014/main" id="{6EFB5A8A-F9B2-471B-90C0-8DF1A605409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3" name="CuadroTexto 9">
          <a:extLst>
            <a:ext uri="{FF2B5EF4-FFF2-40B4-BE49-F238E27FC236}">
              <a16:creationId xmlns:a16="http://schemas.microsoft.com/office/drawing/2014/main" id="{290245BA-21BF-4C34-9DB9-DAD88C41E5B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4" name="CuadroTexto 8">
          <a:extLst>
            <a:ext uri="{FF2B5EF4-FFF2-40B4-BE49-F238E27FC236}">
              <a16:creationId xmlns:a16="http://schemas.microsoft.com/office/drawing/2014/main" id="{5A078233-707C-4DE2-A9B4-5CD913A7667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5" name="CuadroTexto 9">
          <a:extLst>
            <a:ext uri="{FF2B5EF4-FFF2-40B4-BE49-F238E27FC236}">
              <a16:creationId xmlns:a16="http://schemas.microsoft.com/office/drawing/2014/main" id="{A641276E-DDD8-4B42-85E3-F5132908326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6" name="CuadroTexto 1375">
          <a:extLst>
            <a:ext uri="{FF2B5EF4-FFF2-40B4-BE49-F238E27FC236}">
              <a16:creationId xmlns:a16="http://schemas.microsoft.com/office/drawing/2014/main" id="{0D6D47E6-A9D0-476F-90FB-FC86E7D84F3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7" name="CuadroTexto 1376">
          <a:extLst>
            <a:ext uri="{FF2B5EF4-FFF2-40B4-BE49-F238E27FC236}">
              <a16:creationId xmlns:a16="http://schemas.microsoft.com/office/drawing/2014/main" id="{1E71FBB5-790C-4276-BC73-E45CDAFF2F5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8" name="CuadroTexto 3">
          <a:extLst>
            <a:ext uri="{FF2B5EF4-FFF2-40B4-BE49-F238E27FC236}">
              <a16:creationId xmlns:a16="http://schemas.microsoft.com/office/drawing/2014/main" id="{07EE1305-1DEB-4E99-9088-D13076266B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9" name="CuadroTexto 7">
          <a:extLst>
            <a:ext uri="{FF2B5EF4-FFF2-40B4-BE49-F238E27FC236}">
              <a16:creationId xmlns:a16="http://schemas.microsoft.com/office/drawing/2014/main" id="{70DBFB80-D0F7-4372-AE06-D7C3706457C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0" name="CuadroTexto 8">
          <a:extLst>
            <a:ext uri="{FF2B5EF4-FFF2-40B4-BE49-F238E27FC236}">
              <a16:creationId xmlns:a16="http://schemas.microsoft.com/office/drawing/2014/main" id="{6D623877-83CF-4DA9-9443-52B478F58E0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1" name="CuadroTexto 9">
          <a:extLst>
            <a:ext uri="{FF2B5EF4-FFF2-40B4-BE49-F238E27FC236}">
              <a16:creationId xmlns:a16="http://schemas.microsoft.com/office/drawing/2014/main" id="{538A889C-D0F0-43C9-A424-6691B3FB2A6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2" name="CuadroTexto 3">
          <a:extLst>
            <a:ext uri="{FF2B5EF4-FFF2-40B4-BE49-F238E27FC236}">
              <a16:creationId xmlns:a16="http://schemas.microsoft.com/office/drawing/2014/main" id="{620C9F8A-D9A4-42E9-8EC5-F531CE70DD6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3" name="CuadroTexto 1382">
          <a:extLst>
            <a:ext uri="{FF2B5EF4-FFF2-40B4-BE49-F238E27FC236}">
              <a16:creationId xmlns:a16="http://schemas.microsoft.com/office/drawing/2014/main" id="{3344B1BC-55E3-4A1E-8082-5513342ACBF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4" name="CuadroTexto 1383">
          <a:extLst>
            <a:ext uri="{FF2B5EF4-FFF2-40B4-BE49-F238E27FC236}">
              <a16:creationId xmlns:a16="http://schemas.microsoft.com/office/drawing/2014/main" id="{23C5AAED-0FBB-40FE-84E8-11CAAF1AF28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5" name="CuadroTexto 1384">
          <a:extLst>
            <a:ext uri="{FF2B5EF4-FFF2-40B4-BE49-F238E27FC236}">
              <a16:creationId xmlns:a16="http://schemas.microsoft.com/office/drawing/2014/main" id="{8C3D406E-4C5B-43D1-B5E5-6B87C495F92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6" name="CuadroTexto 3">
          <a:extLst>
            <a:ext uri="{FF2B5EF4-FFF2-40B4-BE49-F238E27FC236}">
              <a16:creationId xmlns:a16="http://schemas.microsoft.com/office/drawing/2014/main" id="{1200D8F4-4756-4E6D-B3D3-449D42CB2F9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7" name="CuadroTexto 7">
          <a:extLst>
            <a:ext uri="{FF2B5EF4-FFF2-40B4-BE49-F238E27FC236}">
              <a16:creationId xmlns:a16="http://schemas.microsoft.com/office/drawing/2014/main" id="{3C9CD70C-EF19-4D3F-A3F5-6CD2C1FAF2A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8" name="CuadroTexto 8">
          <a:extLst>
            <a:ext uri="{FF2B5EF4-FFF2-40B4-BE49-F238E27FC236}">
              <a16:creationId xmlns:a16="http://schemas.microsoft.com/office/drawing/2014/main" id="{830DD099-E6B5-474C-BCBC-95118C0EFE2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9" name="CuadroTexto 9">
          <a:extLst>
            <a:ext uri="{FF2B5EF4-FFF2-40B4-BE49-F238E27FC236}">
              <a16:creationId xmlns:a16="http://schemas.microsoft.com/office/drawing/2014/main" id="{12C5837D-6A33-4C47-8D1E-C618CA6CB7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0" name="CuadroTexto 3">
          <a:extLst>
            <a:ext uri="{FF2B5EF4-FFF2-40B4-BE49-F238E27FC236}">
              <a16:creationId xmlns:a16="http://schemas.microsoft.com/office/drawing/2014/main" id="{AFD74AD0-B103-4FA7-A9BC-952F49360D84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1" name="CuadroTexto 1390">
          <a:extLst>
            <a:ext uri="{FF2B5EF4-FFF2-40B4-BE49-F238E27FC236}">
              <a16:creationId xmlns:a16="http://schemas.microsoft.com/office/drawing/2014/main" id="{ACAFD890-94EB-4328-8562-4D2FDFFCA865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2" name="CuadroTexto 1391">
          <a:extLst>
            <a:ext uri="{FF2B5EF4-FFF2-40B4-BE49-F238E27FC236}">
              <a16:creationId xmlns:a16="http://schemas.microsoft.com/office/drawing/2014/main" id="{078B87BD-40B5-4374-B8D6-E2F58C95A28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3" name="CuadroTexto 1392">
          <a:extLst>
            <a:ext uri="{FF2B5EF4-FFF2-40B4-BE49-F238E27FC236}">
              <a16:creationId xmlns:a16="http://schemas.microsoft.com/office/drawing/2014/main" id="{5136573B-B045-481B-963B-2422AB59A98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4" name="CuadroTexto 8">
          <a:extLst>
            <a:ext uri="{FF2B5EF4-FFF2-40B4-BE49-F238E27FC236}">
              <a16:creationId xmlns:a16="http://schemas.microsoft.com/office/drawing/2014/main" id="{E8C4EBC8-7D15-4FB5-9D14-E64785E5765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5" name="CuadroTexto 9">
          <a:extLst>
            <a:ext uri="{FF2B5EF4-FFF2-40B4-BE49-F238E27FC236}">
              <a16:creationId xmlns:a16="http://schemas.microsoft.com/office/drawing/2014/main" id="{6A1C2EDF-FC10-4C2F-851B-B4AFD0EE9F6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6" name="CuadroTexto 8">
          <a:extLst>
            <a:ext uri="{FF2B5EF4-FFF2-40B4-BE49-F238E27FC236}">
              <a16:creationId xmlns:a16="http://schemas.microsoft.com/office/drawing/2014/main" id="{5246C9C1-192B-4B02-9768-71F242BC354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7" name="CuadroTexto 9">
          <a:extLst>
            <a:ext uri="{FF2B5EF4-FFF2-40B4-BE49-F238E27FC236}">
              <a16:creationId xmlns:a16="http://schemas.microsoft.com/office/drawing/2014/main" id="{7C3DEDE9-8F17-4E90-AF56-C7C86AEF261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8" name="CuadroTexto 8">
          <a:extLst>
            <a:ext uri="{FF2B5EF4-FFF2-40B4-BE49-F238E27FC236}">
              <a16:creationId xmlns:a16="http://schemas.microsoft.com/office/drawing/2014/main" id="{3DB21278-2F41-47E5-963D-0276EB9F514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9" name="CuadroTexto 9">
          <a:extLst>
            <a:ext uri="{FF2B5EF4-FFF2-40B4-BE49-F238E27FC236}">
              <a16:creationId xmlns:a16="http://schemas.microsoft.com/office/drawing/2014/main" id="{5469DDA6-C244-43C4-84A3-966EBD88F1A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0" name="CuadroTexto 1399">
          <a:extLst>
            <a:ext uri="{FF2B5EF4-FFF2-40B4-BE49-F238E27FC236}">
              <a16:creationId xmlns:a16="http://schemas.microsoft.com/office/drawing/2014/main" id="{2B522800-9565-45FF-BCB1-706A3F2BA57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1" name="CuadroTexto 1400">
          <a:extLst>
            <a:ext uri="{FF2B5EF4-FFF2-40B4-BE49-F238E27FC236}">
              <a16:creationId xmlns:a16="http://schemas.microsoft.com/office/drawing/2014/main" id="{BB93C702-9CD2-480A-AFD7-8546AC162AE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2" name="CuadroTexto 3">
          <a:extLst>
            <a:ext uri="{FF2B5EF4-FFF2-40B4-BE49-F238E27FC236}">
              <a16:creationId xmlns:a16="http://schemas.microsoft.com/office/drawing/2014/main" id="{29068E5F-C6B4-4DDB-8E84-E379220E26C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3" name="CuadroTexto 7">
          <a:extLst>
            <a:ext uri="{FF2B5EF4-FFF2-40B4-BE49-F238E27FC236}">
              <a16:creationId xmlns:a16="http://schemas.microsoft.com/office/drawing/2014/main" id="{05BFF88A-0EDA-4C5C-8259-B63B30742F1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4" name="CuadroTexto 8">
          <a:extLst>
            <a:ext uri="{FF2B5EF4-FFF2-40B4-BE49-F238E27FC236}">
              <a16:creationId xmlns:a16="http://schemas.microsoft.com/office/drawing/2014/main" id="{7AB7CE8B-BE83-47FD-8134-F8D05D5D3DF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5" name="CuadroTexto 9">
          <a:extLst>
            <a:ext uri="{FF2B5EF4-FFF2-40B4-BE49-F238E27FC236}">
              <a16:creationId xmlns:a16="http://schemas.microsoft.com/office/drawing/2014/main" id="{9000DC27-2309-4828-AB7A-6BF560B33A7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6" name="CuadroTexto 3">
          <a:extLst>
            <a:ext uri="{FF2B5EF4-FFF2-40B4-BE49-F238E27FC236}">
              <a16:creationId xmlns:a16="http://schemas.microsoft.com/office/drawing/2014/main" id="{B32C5D7F-58CB-456E-8E72-7D841264BF11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7" name="CuadroTexto 1406">
          <a:extLst>
            <a:ext uri="{FF2B5EF4-FFF2-40B4-BE49-F238E27FC236}">
              <a16:creationId xmlns:a16="http://schemas.microsoft.com/office/drawing/2014/main" id="{5C0152AF-FEFE-4E91-8E8A-50763023499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8" name="CuadroTexto 1407">
          <a:extLst>
            <a:ext uri="{FF2B5EF4-FFF2-40B4-BE49-F238E27FC236}">
              <a16:creationId xmlns:a16="http://schemas.microsoft.com/office/drawing/2014/main" id="{F4F92E1B-71C0-4093-AE2F-F31ECDF96CA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9" name="CuadroTexto 1408">
          <a:extLst>
            <a:ext uri="{FF2B5EF4-FFF2-40B4-BE49-F238E27FC236}">
              <a16:creationId xmlns:a16="http://schemas.microsoft.com/office/drawing/2014/main" id="{535B4D83-340F-4CCA-A1FB-BE664D25BA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0" name="CuadroTexto 8">
          <a:extLst>
            <a:ext uri="{FF2B5EF4-FFF2-40B4-BE49-F238E27FC236}">
              <a16:creationId xmlns:a16="http://schemas.microsoft.com/office/drawing/2014/main" id="{0A936A34-4F26-4DA7-8328-8082688E647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1" name="CuadroTexto 9">
          <a:extLst>
            <a:ext uri="{FF2B5EF4-FFF2-40B4-BE49-F238E27FC236}">
              <a16:creationId xmlns:a16="http://schemas.microsoft.com/office/drawing/2014/main" id="{BF58EEA3-2A14-4922-9410-136C4C1FFE1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2" name="CuadroTexto 1411">
          <a:extLst>
            <a:ext uri="{FF2B5EF4-FFF2-40B4-BE49-F238E27FC236}">
              <a16:creationId xmlns:a16="http://schemas.microsoft.com/office/drawing/2014/main" id="{6777FA38-AB97-4539-98F8-778259EDE67C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3" name="CuadroTexto 1412">
          <a:extLst>
            <a:ext uri="{FF2B5EF4-FFF2-40B4-BE49-F238E27FC236}">
              <a16:creationId xmlns:a16="http://schemas.microsoft.com/office/drawing/2014/main" id="{D663408D-A187-41F9-A65F-533CBAA16FC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4" name="CuadroTexto 8">
          <a:extLst>
            <a:ext uri="{FF2B5EF4-FFF2-40B4-BE49-F238E27FC236}">
              <a16:creationId xmlns:a16="http://schemas.microsoft.com/office/drawing/2014/main" id="{EE2307C5-32AD-400F-BE9B-441A00ADE29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5" name="CuadroTexto 9">
          <a:extLst>
            <a:ext uri="{FF2B5EF4-FFF2-40B4-BE49-F238E27FC236}">
              <a16:creationId xmlns:a16="http://schemas.microsoft.com/office/drawing/2014/main" id="{DA0A611F-CD7A-46CE-8D48-BC1E27CD2A4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6" name="CuadroTexto 1415">
          <a:extLst>
            <a:ext uri="{FF2B5EF4-FFF2-40B4-BE49-F238E27FC236}">
              <a16:creationId xmlns:a16="http://schemas.microsoft.com/office/drawing/2014/main" id="{C598E4A2-2DBF-474D-A505-F964C0E6E4E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7" name="CuadroTexto 1416">
          <a:extLst>
            <a:ext uri="{FF2B5EF4-FFF2-40B4-BE49-F238E27FC236}">
              <a16:creationId xmlns:a16="http://schemas.microsoft.com/office/drawing/2014/main" id="{85E54358-4A16-45EE-B9BB-415509B1073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8" name="CuadroTexto 9">
          <a:extLst>
            <a:ext uri="{FF2B5EF4-FFF2-40B4-BE49-F238E27FC236}">
              <a16:creationId xmlns:a16="http://schemas.microsoft.com/office/drawing/2014/main" id="{2031D20C-89FA-4480-8281-AC30EFED7446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9" name="CuadroTexto 1418">
          <a:extLst>
            <a:ext uri="{FF2B5EF4-FFF2-40B4-BE49-F238E27FC236}">
              <a16:creationId xmlns:a16="http://schemas.microsoft.com/office/drawing/2014/main" id="{3D63526C-B72F-4D38-BBF5-864849E8082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0" name="CuadroTexto 9">
          <a:extLst>
            <a:ext uri="{FF2B5EF4-FFF2-40B4-BE49-F238E27FC236}">
              <a16:creationId xmlns:a16="http://schemas.microsoft.com/office/drawing/2014/main" id="{0D5A493B-11D5-4C26-999A-3BD72328539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1" name="CuadroTexto 9">
          <a:extLst>
            <a:ext uri="{FF2B5EF4-FFF2-40B4-BE49-F238E27FC236}">
              <a16:creationId xmlns:a16="http://schemas.microsoft.com/office/drawing/2014/main" id="{CD6DC85E-A29E-4A0C-8CE7-85E7D81885AA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2" name="CuadroTexto 9">
          <a:extLst>
            <a:ext uri="{FF2B5EF4-FFF2-40B4-BE49-F238E27FC236}">
              <a16:creationId xmlns:a16="http://schemas.microsoft.com/office/drawing/2014/main" id="{0ED43B60-FFAD-478B-9AB7-1C6E4B2626D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3" name="CuadroTexto 1422">
          <a:extLst>
            <a:ext uri="{FF2B5EF4-FFF2-40B4-BE49-F238E27FC236}">
              <a16:creationId xmlns:a16="http://schemas.microsoft.com/office/drawing/2014/main" id="{32E3142D-AA27-4F07-9928-57DC0288EF2D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4" name="CuadroTexto 9">
          <a:extLst>
            <a:ext uri="{FF2B5EF4-FFF2-40B4-BE49-F238E27FC236}">
              <a16:creationId xmlns:a16="http://schemas.microsoft.com/office/drawing/2014/main" id="{F7786775-FF9B-45C0-95D1-0DB0881F2FF8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5" name="CuadroTexto 1424">
          <a:extLst>
            <a:ext uri="{FF2B5EF4-FFF2-40B4-BE49-F238E27FC236}">
              <a16:creationId xmlns:a16="http://schemas.microsoft.com/office/drawing/2014/main" id="{67D20212-83E3-435C-92AD-DD2FABF7579B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6" name="CuadroTexto 8">
          <a:extLst>
            <a:ext uri="{FF2B5EF4-FFF2-40B4-BE49-F238E27FC236}">
              <a16:creationId xmlns:a16="http://schemas.microsoft.com/office/drawing/2014/main" id="{6FB07D92-FC62-4765-ADEA-43B1240D098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7" name="CuadroTexto 9">
          <a:extLst>
            <a:ext uri="{FF2B5EF4-FFF2-40B4-BE49-F238E27FC236}">
              <a16:creationId xmlns:a16="http://schemas.microsoft.com/office/drawing/2014/main" id="{1D7F365F-931D-47A8-BB4D-503F1BAD210F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8" name="CuadroTexto 1427">
          <a:extLst>
            <a:ext uri="{FF2B5EF4-FFF2-40B4-BE49-F238E27FC236}">
              <a16:creationId xmlns:a16="http://schemas.microsoft.com/office/drawing/2014/main" id="{A8102DC1-B2EC-43CE-BDF0-D80195DA8F0E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9" name="CuadroTexto 1428">
          <a:extLst>
            <a:ext uri="{FF2B5EF4-FFF2-40B4-BE49-F238E27FC236}">
              <a16:creationId xmlns:a16="http://schemas.microsoft.com/office/drawing/2014/main" id="{F0F53513-84CE-4785-8FEC-14A442F6AAE7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0" name="CuadroTexto 8">
          <a:extLst>
            <a:ext uri="{FF2B5EF4-FFF2-40B4-BE49-F238E27FC236}">
              <a16:creationId xmlns:a16="http://schemas.microsoft.com/office/drawing/2014/main" id="{DB62D297-9523-4DEB-B7C6-0FA8244DCDC2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1" name="CuadroTexto 9">
          <a:extLst>
            <a:ext uri="{FF2B5EF4-FFF2-40B4-BE49-F238E27FC236}">
              <a16:creationId xmlns:a16="http://schemas.microsoft.com/office/drawing/2014/main" id="{F593D4D4-883A-49E0-A8C0-77404FF41260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2" name="CuadroTexto 1431">
          <a:extLst>
            <a:ext uri="{FF2B5EF4-FFF2-40B4-BE49-F238E27FC236}">
              <a16:creationId xmlns:a16="http://schemas.microsoft.com/office/drawing/2014/main" id="{594BD068-1624-4D2D-8570-5FC02E627BA9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3" name="CuadroTexto 1432">
          <a:extLst>
            <a:ext uri="{FF2B5EF4-FFF2-40B4-BE49-F238E27FC236}">
              <a16:creationId xmlns:a16="http://schemas.microsoft.com/office/drawing/2014/main" id="{7BC76FAD-0CDC-40CB-B5AE-A4FD84DB4143}"/>
            </a:ext>
          </a:extLst>
        </xdr:cNvPr>
        <xdr:cNvSpPr txBox="1"/>
      </xdr:nvSpPr>
      <xdr:spPr>
        <a:xfrm>
          <a:off x="136207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CEA8-C6B3-4B28-B08E-D645AA84A908}">
  <sheetPr>
    <tabColor rgb="FFCCCCFF"/>
  </sheetPr>
  <dimension ref="A1:I273"/>
  <sheetViews>
    <sheetView tabSelected="1" zoomScale="76" zoomScaleNormal="76" workbookViewId="0">
      <selection activeCell="E248" sqref="E248"/>
    </sheetView>
  </sheetViews>
  <sheetFormatPr baseColWidth="10" defaultColWidth="26.42578125" defaultRowHeight="15.75" x14ac:dyDescent="0.25"/>
  <cols>
    <col min="1" max="1" width="46.28515625" style="49" customWidth="1"/>
    <col min="2" max="2" width="37.140625" style="49" customWidth="1"/>
    <col min="3" max="3" width="41.28515625" style="78" customWidth="1"/>
    <col min="4" max="4" width="19.5703125" style="78" customWidth="1"/>
    <col min="5" max="5" width="22.28515625" style="82" customWidth="1"/>
    <col min="6" max="6" width="28.42578125" style="83" customWidth="1"/>
    <col min="7" max="7" width="20.42578125" style="84" customWidth="1"/>
    <col min="8" max="8" width="24" style="84" customWidth="1"/>
    <col min="9" max="9" width="15.5703125" style="20" customWidth="1"/>
  </cols>
  <sheetData>
    <row r="1" spans="1:9" ht="20.25" x14ac:dyDescent="0.3">
      <c r="A1" s="101" t="s">
        <v>0</v>
      </c>
      <c r="B1" s="102"/>
      <c r="C1" s="102"/>
      <c r="D1" s="102"/>
      <c r="E1" s="102"/>
      <c r="F1" s="102"/>
      <c r="G1" s="102"/>
      <c r="H1" s="102"/>
      <c r="I1" s="103"/>
    </row>
    <row r="2" spans="1:9" ht="21" x14ac:dyDescent="0.35">
      <c r="A2" s="104" t="s">
        <v>1</v>
      </c>
      <c r="B2" s="105"/>
      <c r="C2" s="105"/>
      <c r="D2" s="105"/>
      <c r="E2" s="105"/>
      <c r="F2" s="105"/>
      <c r="G2" s="105"/>
      <c r="H2" s="105"/>
      <c r="I2" s="106"/>
    </row>
    <row r="3" spans="1:9" ht="20.25" customHeight="1" x14ac:dyDescent="0.3">
      <c r="A3" s="107" t="s">
        <v>2</v>
      </c>
      <c r="B3" s="108"/>
      <c r="C3" s="108"/>
      <c r="D3" s="108"/>
      <c r="E3" s="108"/>
      <c r="F3" s="108"/>
      <c r="G3" s="108"/>
      <c r="H3" s="108"/>
      <c r="I3" s="109"/>
    </row>
    <row r="4" spans="1:9" ht="21" x14ac:dyDescent="0.35">
      <c r="A4" s="2"/>
      <c r="B4" s="1"/>
      <c r="C4" s="1"/>
      <c r="D4" s="1"/>
      <c r="E4" s="1"/>
      <c r="F4" s="3"/>
      <c r="G4" s="4"/>
      <c r="H4" s="1"/>
      <c r="I4" s="5"/>
    </row>
    <row r="5" spans="1:9" s="6" customFormat="1" ht="24.75" customHeight="1" x14ac:dyDescent="0.35">
      <c r="A5" s="110" t="s">
        <v>3</v>
      </c>
      <c r="B5" s="111"/>
      <c r="C5" s="111"/>
      <c r="D5" s="111"/>
      <c r="E5" s="111"/>
      <c r="F5" s="111"/>
      <c r="G5" s="111"/>
      <c r="H5" s="111"/>
      <c r="I5" s="112"/>
    </row>
    <row r="6" spans="1:9" s="6" customFormat="1" ht="27" customHeight="1" x14ac:dyDescent="0.35">
      <c r="A6" s="7"/>
      <c r="B6" s="8" t="s">
        <v>4</v>
      </c>
      <c r="C6" s="104"/>
      <c r="D6" s="105"/>
      <c r="E6" s="105"/>
      <c r="F6" s="105"/>
      <c r="G6" s="105"/>
      <c r="H6" s="105"/>
      <c r="I6" s="106"/>
    </row>
    <row r="7" spans="1:9" s="6" customFormat="1" ht="27.75" customHeight="1" thickBot="1" x14ac:dyDescent="0.4">
      <c r="A7" s="9"/>
      <c r="B7" s="10" t="s">
        <v>5</v>
      </c>
      <c r="C7" s="113"/>
      <c r="D7" s="114"/>
      <c r="E7" s="114"/>
      <c r="F7" s="114"/>
      <c r="G7" s="114"/>
      <c r="H7" s="114"/>
      <c r="I7" s="115"/>
    </row>
    <row r="8" spans="1:9" s="6" customFormat="1" ht="26.25" customHeight="1" x14ac:dyDescent="0.35">
      <c r="A8" s="91" t="s">
        <v>6</v>
      </c>
      <c r="B8" s="93" t="s">
        <v>7</v>
      </c>
      <c r="C8" s="95" t="s">
        <v>8</v>
      </c>
      <c r="D8" s="97" t="s">
        <v>9</v>
      </c>
      <c r="E8" s="99" t="s">
        <v>10</v>
      </c>
      <c r="F8" s="99" t="s">
        <v>11</v>
      </c>
      <c r="G8" s="87" t="s">
        <v>12</v>
      </c>
      <c r="H8" s="87" t="s">
        <v>13</v>
      </c>
      <c r="I8" s="89" t="s">
        <v>14</v>
      </c>
    </row>
    <row r="9" spans="1:9" s="6" customFormat="1" ht="4.5" customHeight="1" thickBot="1" x14ac:dyDescent="0.4">
      <c r="A9" s="92"/>
      <c r="B9" s="94"/>
      <c r="C9" s="96"/>
      <c r="D9" s="98"/>
      <c r="E9" s="100"/>
      <c r="F9" s="100"/>
      <c r="G9" s="88"/>
      <c r="H9" s="88"/>
      <c r="I9" s="90"/>
    </row>
    <row r="10" spans="1:9" s="17" customFormat="1" ht="34.5" customHeight="1" x14ac:dyDescent="0.35">
      <c r="A10" s="11" t="s">
        <v>15</v>
      </c>
      <c r="B10" s="11" t="s">
        <v>16</v>
      </c>
      <c r="C10" s="12" t="s">
        <v>17</v>
      </c>
      <c r="D10" s="13">
        <v>43853</v>
      </c>
      <c r="E10" s="14">
        <v>121072.5</v>
      </c>
      <c r="F10" s="13">
        <v>43974</v>
      </c>
      <c r="G10" s="15"/>
      <c r="H10" s="14">
        <f>+E10-G10</f>
        <v>121072.5</v>
      </c>
      <c r="I10" s="16" t="s">
        <v>18</v>
      </c>
    </row>
    <row r="11" spans="1:9" s="17" customFormat="1" ht="50.25" customHeight="1" x14ac:dyDescent="0.35">
      <c r="A11" s="11" t="s">
        <v>15</v>
      </c>
      <c r="B11" s="11" t="s">
        <v>16</v>
      </c>
      <c r="C11" s="12" t="s">
        <v>19</v>
      </c>
      <c r="D11" s="13">
        <v>43826</v>
      </c>
      <c r="E11" s="14">
        <v>64483.45</v>
      </c>
      <c r="F11" s="13">
        <v>43948</v>
      </c>
      <c r="G11" s="15"/>
      <c r="H11" s="14">
        <f>+E11</f>
        <v>64483.45</v>
      </c>
      <c r="I11" s="16" t="s">
        <v>18</v>
      </c>
    </row>
    <row r="12" spans="1:9" s="17" customFormat="1" ht="21.95" customHeight="1" x14ac:dyDescent="0.35">
      <c r="A12" s="11" t="s">
        <v>20</v>
      </c>
      <c r="B12" s="11" t="s">
        <v>21</v>
      </c>
      <c r="C12" s="12" t="s">
        <v>22</v>
      </c>
      <c r="D12" s="13">
        <v>44034</v>
      </c>
      <c r="E12" s="14">
        <v>354000</v>
      </c>
      <c r="F12" s="13">
        <v>44157</v>
      </c>
      <c r="G12" s="15"/>
      <c r="H12" s="14">
        <f>+E12-G12</f>
        <v>354000</v>
      </c>
      <c r="I12" s="16" t="s">
        <v>18</v>
      </c>
    </row>
    <row r="13" spans="1:9" s="17" customFormat="1" ht="21.95" customHeight="1" x14ac:dyDescent="0.35">
      <c r="A13" s="11" t="s">
        <v>23</v>
      </c>
      <c r="B13" s="11" t="s">
        <v>21</v>
      </c>
      <c r="C13" s="12" t="s">
        <v>24</v>
      </c>
      <c r="D13" s="13">
        <v>44036</v>
      </c>
      <c r="E13" s="14">
        <v>259600</v>
      </c>
      <c r="F13" s="13">
        <v>44159</v>
      </c>
      <c r="G13" s="15"/>
      <c r="H13" s="14">
        <f>+E13</f>
        <v>259600</v>
      </c>
      <c r="I13" s="16" t="s">
        <v>18</v>
      </c>
    </row>
    <row r="14" spans="1:9" s="17" customFormat="1" ht="21.95" customHeight="1" x14ac:dyDescent="0.35">
      <c r="A14" s="11" t="s">
        <v>25</v>
      </c>
      <c r="B14" s="11" t="s">
        <v>21</v>
      </c>
      <c r="C14" s="12" t="s">
        <v>26</v>
      </c>
      <c r="D14" s="13">
        <v>44027</v>
      </c>
      <c r="E14" s="14">
        <v>177000</v>
      </c>
      <c r="F14" s="13">
        <v>44150</v>
      </c>
      <c r="G14" s="15"/>
      <c r="H14" s="14">
        <f>+E14</f>
        <v>177000</v>
      </c>
      <c r="I14" s="16" t="s">
        <v>18</v>
      </c>
    </row>
    <row r="15" spans="1:9" s="17" customFormat="1" ht="21.95" customHeight="1" x14ac:dyDescent="0.35">
      <c r="A15" s="11" t="s">
        <v>27</v>
      </c>
      <c r="B15" s="11" t="s">
        <v>21</v>
      </c>
      <c r="C15" s="12" t="s">
        <v>28</v>
      </c>
      <c r="D15" s="13">
        <v>44035</v>
      </c>
      <c r="E15" s="14">
        <v>708000</v>
      </c>
      <c r="F15" s="13">
        <v>44150</v>
      </c>
      <c r="G15" s="15"/>
      <c r="H15" s="14">
        <f>+E15</f>
        <v>708000</v>
      </c>
      <c r="I15" s="16" t="s">
        <v>18</v>
      </c>
    </row>
    <row r="16" spans="1:9" s="17" customFormat="1" ht="21.95" customHeight="1" x14ac:dyDescent="0.35">
      <c r="A16" s="11" t="s">
        <v>29</v>
      </c>
      <c r="B16" s="11" t="s">
        <v>21</v>
      </c>
      <c r="C16" s="12" t="s">
        <v>30</v>
      </c>
      <c r="D16" s="13">
        <v>44034</v>
      </c>
      <c r="E16" s="14">
        <v>1500000</v>
      </c>
      <c r="F16" s="13">
        <v>44157</v>
      </c>
      <c r="G16" s="15"/>
      <c r="H16" s="14">
        <f>+E16</f>
        <v>1500000</v>
      </c>
      <c r="I16" s="16" t="s">
        <v>18</v>
      </c>
    </row>
    <row r="17" spans="1:9" s="17" customFormat="1" ht="21.95" customHeight="1" x14ac:dyDescent="0.35">
      <c r="A17" s="11" t="s">
        <v>31</v>
      </c>
      <c r="B17" s="11" t="s">
        <v>21</v>
      </c>
      <c r="C17" s="12" t="s">
        <v>32</v>
      </c>
      <c r="D17" s="13">
        <v>44035</v>
      </c>
      <c r="E17" s="14">
        <v>1062000</v>
      </c>
      <c r="F17" s="13">
        <v>44158</v>
      </c>
      <c r="G17" s="15"/>
      <c r="H17" s="14">
        <f>+E17</f>
        <v>1062000</v>
      </c>
      <c r="I17" s="16" t="s">
        <v>18</v>
      </c>
    </row>
    <row r="18" spans="1:9" s="17" customFormat="1" ht="21.95" customHeight="1" x14ac:dyDescent="0.35">
      <c r="A18" s="11" t="s">
        <v>33</v>
      </c>
      <c r="B18" s="11" t="s">
        <v>21</v>
      </c>
      <c r="C18" s="12" t="s">
        <v>34</v>
      </c>
      <c r="D18" s="13">
        <v>44044</v>
      </c>
      <c r="E18" s="14">
        <v>180000</v>
      </c>
      <c r="F18" s="13">
        <v>44166</v>
      </c>
      <c r="G18" s="15"/>
      <c r="H18" s="14">
        <f>+E18-G18</f>
        <v>180000</v>
      </c>
      <c r="I18" s="16" t="s">
        <v>18</v>
      </c>
    </row>
    <row r="19" spans="1:9" s="17" customFormat="1" ht="31.5" customHeight="1" x14ac:dyDescent="0.35">
      <c r="A19" s="11" t="s">
        <v>35</v>
      </c>
      <c r="B19" s="11" t="s">
        <v>36</v>
      </c>
      <c r="C19" s="12" t="s">
        <v>37</v>
      </c>
      <c r="D19" s="13">
        <v>44255</v>
      </c>
      <c r="E19" s="14">
        <v>8302417.04</v>
      </c>
      <c r="F19" s="13">
        <v>44375</v>
      </c>
      <c r="G19" s="14"/>
      <c r="H19" s="14">
        <f>+E19-G19</f>
        <v>8302417.04</v>
      </c>
      <c r="I19" s="16" t="s">
        <v>18</v>
      </c>
    </row>
    <row r="20" spans="1:9" s="17" customFormat="1" ht="31.5" customHeight="1" x14ac:dyDescent="0.35">
      <c r="A20" s="11" t="s">
        <v>35</v>
      </c>
      <c r="B20" s="11" t="s">
        <v>38</v>
      </c>
      <c r="C20" s="12" t="s">
        <v>39</v>
      </c>
      <c r="D20" s="13">
        <v>44197</v>
      </c>
      <c r="E20" s="14">
        <v>1258798.32</v>
      </c>
      <c r="F20" s="13">
        <v>44317</v>
      </c>
      <c r="G20" s="14"/>
      <c r="H20" s="14">
        <f>+E20-G20</f>
        <v>1258798.32</v>
      </c>
      <c r="I20" s="16" t="s">
        <v>18</v>
      </c>
    </row>
    <row r="21" spans="1:9" s="17" customFormat="1" ht="31.5" customHeight="1" x14ac:dyDescent="0.35">
      <c r="A21" s="11" t="s">
        <v>35</v>
      </c>
      <c r="B21" s="11" t="s">
        <v>40</v>
      </c>
      <c r="C21" s="12" t="s">
        <v>41</v>
      </c>
      <c r="D21" s="13">
        <v>44197</v>
      </c>
      <c r="E21" s="14">
        <v>66987.179999999993</v>
      </c>
      <c r="F21" s="13">
        <v>44317</v>
      </c>
      <c r="G21" s="14"/>
      <c r="H21" s="14">
        <f>+E21-G21</f>
        <v>66987.179999999993</v>
      </c>
      <c r="I21" s="16" t="s">
        <v>18</v>
      </c>
    </row>
    <row r="22" spans="1:9" s="17" customFormat="1" ht="31.5" customHeight="1" x14ac:dyDescent="0.35">
      <c r="A22" s="11" t="s">
        <v>42</v>
      </c>
      <c r="B22" s="11" t="s">
        <v>43</v>
      </c>
      <c r="C22" s="12" t="s">
        <v>44</v>
      </c>
      <c r="D22" s="13">
        <v>44294</v>
      </c>
      <c r="E22" s="14">
        <v>583278.54</v>
      </c>
      <c r="F22" s="13">
        <v>44416</v>
      </c>
      <c r="G22" s="14"/>
      <c r="H22" s="14">
        <f t="shared" ref="H22:H29" si="0">+E22</f>
        <v>583278.54</v>
      </c>
      <c r="I22" s="16" t="s">
        <v>18</v>
      </c>
    </row>
    <row r="23" spans="1:9" s="17" customFormat="1" ht="31.5" customHeight="1" x14ac:dyDescent="0.35">
      <c r="A23" s="11" t="s">
        <v>35</v>
      </c>
      <c r="B23" s="11" t="s">
        <v>36</v>
      </c>
      <c r="C23" s="12" t="s">
        <v>45</v>
      </c>
      <c r="D23" s="13">
        <v>44287</v>
      </c>
      <c r="E23" s="14">
        <v>66414.64</v>
      </c>
      <c r="F23" s="13">
        <v>44409</v>
      </c>
      <c r="G23" s="14"/>
      <c r="H23" s="14">
        <f t="shared" si="0"/>
        <v>66414.64</v>
      </c>
      <c r="I23" s="16" t="s">
        <v>18</v>
      </c>
    </row>
    <row r="24" spans="1:9" s="17" customFormat="1" ht="31.5" customHeight="1" x14ac:dyDescent="0.35">
      <c r="A24" s="11" t="s">
        <v>46</v>
      </c>
      <c r="B24" s="11" t="s">
        <v>47</v>
      </c>
      <c r="C24" s="12" t="s">
        <v>48</v>
      </c>
      <c r="D24" s="13">
        <v>44211</v>
      </c>
      <c r="E24" s="14">
        <v>9332435</v>
      </c>
      <c r="F24" s="13">
        <v>44331</v>
      </c>
      <c r="G24" s="14"/>
      <c r="H24" s="14">
        <f t="shared" si="0"/>
        <v>9332435</v>
      </c>
      <c r="I24" s="16" t="s">
        <v>18</v>
      </c>
    </row>
    <row r="25" spans="1:9" s="17" customFormat="1" ht="31.5" customHeight="1" x14ac:dyDescent="0.35">
      <c r="A25" s="11" t="s">
        <v>46</v>
      </c>
      <c r="B25" s="11" t="s">
        <v>47</v>
      </c>
      <c r="C25" s="12" t="s">
        <v>49</v>
      </c>
      <c r="D25" s="13">
        <v>44267</v>
      </c>
      <c r="E25" s="14">
        <v>4131355</v>
      </c>
      <c r="F25" s="13">
        <v>44389</v>
      </c>
      <c r="G25" s="14"/>
      <c r="H25" s="14">
        <f t="shared" si="0"/>
        <v>4131355</v>
      </c>
      <c r="I25" s="16" t="s">
        <v>18</v>
      </c>
    </row>
    <row r="26" spans="1:9" s="17" customFormat="1" ht="31.5" customHeight="1" x14ac:dyDescent="0.35">
      <c r="A26" s="11" t="s">
        <v>35</v>
      </c>
      <c r="B26" s="11" t="s">
        <v>36</v>
      </c>
      <c r="C26" s="12" t="s">
        <v>50</v>
      </c>
      <c r="D26" s="13">
        <v>44287</v>
      </c>
      <c r="E26" s="14">
        <f>22404*58</f>
        <v>1299432</v>
      </c>
      <c r="F26" s="13">
        <v>44409</v>
      </c>
      <c r="G26" s="14"/>
      <c r="H26" s="14">
        <f t="shared" si="0"/>
        <v>1299432</v>
      </c>
      <c r="I26" s="16" t="s">
        <v>18</v>
      </c>
    </row>
    <row r="27" spans="1:9" s="17" customFormat="1" ht="31.5" customHeight="1" x14ac:dyDescent="0.35">
      <c r="A27" s="11" t="s">
        <v>35</v>
      </c>
      <c r="B27" s="11" t="s">
        <v>36</v>
      </c>
      <c r="C27" s="12" t="s">
        <v>51</v>
      </c>
      <c r="D27" s="13">
        <v>44285</v>
      </c>
      <c r="E27" s="14">
        <f>832*58</f>
        <v>48256</v>
      </c>
      <c r="F27" s="13">
        <v>44407</v>
      </c>
      <c r="G27" s="14"/>
      <c r="H27" s="14">
        <f t="shared" si="0"/>
        <v>48256</v>
      </c>
      <c r="I27" s="16" t="s">
        <v>18</v>
      </c>
    </row>
    <row r="28" spans="1:9" s="17" customFormat="1" ht="31.5" customHeight="1" x14ac:dyDescent="0.35">
      <c r="A28" s="11" t="s">
        <v>52</v>
      </c>
      <c r="B28" s="11" t="s">
        <v>53</v>
      </c>
      <c r="C28" s="18" t="s">
        <v>54</v>
      </c>
      <c r="D28" s="19">
        <v>44343</v>
      </c>
      <c r="E28" s="14">
        <v>29500</v>
      </c>
      <c r="F28" s="13">
        <v>44466</v>
      </c>
      <c r="G28" s="14"/>
      <c r="H28" s="14">
        <f t="shared" si="0"/>
        <v>29500</v>
      </c>
      <c r="I28" s="16" t="s">
        <v>18</v>
      </c>
    </row>
    <row r="29" spans="1:9" s="17" customFormat="1" ht="31.5" customHeight="1" x14ac:dyDescent="0.35">
      <c r="A29" s="11" t="s">
        <v>55</v>
      </c>
      <c r="B29" s="11" t="s">
        <v>56</v>
      </c>
      <c r="C29" s="12" t="s">
        <v>57</v>
      </c>
      <c r="D29" s="19">
        <v>44378</v>
      </c>
      <c r="E29" s="14">
        <v>188800</v>
      </c>
      <c r="F29" s="13">
        <v>44501</v>
      </c>
      <c r="G29" s="14"/>
      <c r="H29" s="14">
        <f t="shared" si="0"/>
        <v>188800</v>
      </c>
      <c r="I29" s="16" t="s">
        <v>18</v>
      </c>
    </row>
    <row r="30" spans="1:9" s="17" customFormat="1" ht="31.5" customHeight="1" x14ac:dyDescent="0.35">
      <c r="A30" s="11" t="s">
        <v>58</v>
      </c>
      <c r="B30" s="11" t="s">
        <v>21</v>
      </c>
      <c r="C30" s="12" t="s">
        <v>59</v>
      </c>
      <c r="D30" s="19">
        <v>44302</v>
      </c>
      <c r="E30" s="14">
        <v>157998.6</v>
      </c>
      <c r="F30" s="13">
        <v>44424</v>
      </c>
      <c r="G30" s="14"/>
      <c r="H30" s="14">
        <f t="shared" ref="H30:H35" si="1">+E30-G30</f>
        <v>157998.6</v>
      </c>
      <c r="I30" s="16" t="s">
        <v>18</v>
      </c>
    </row>
    <row r="31" spans="1:9" s="17" customFormat="1" ht="31.5" customHeight="1" x14ac:dyDescent="0.35">
      <c r="A31" s="11" t="s">
        <v>35</v>
      </c>
      <c r="B31" s="11" t="s">
        <v>60</v>
      </c>
      <c r="C31" s="12" t="s">
        <v>61</v>
      </c>
      <c r="D31" s="19">
        <v>44347</v>
      </c>
      <c r="E31" s="14">
        <v>66414.64</v>
      </c>
      <c r="F31" s="20" t="s">
        <v>62</v>
      </c>
      <c r="G31" s="14"/>
      <c r="H31" s="14">
        <f t="shared" si="1"/>
        <v>66414.64</v>
      </c>
      <c r="I31" s="16" t="s">
        <v>18</v>
      </c>
    </row>
    <row r="32" spans="1:9" s="17" customFormat="1" ht="31.5" customHeight="1" x14ac:dyDescent="0.35">
      <c r="A32" s="11" t="s">
        <v>63</v>
      </c>
      <c r="B32" s="11" t="s">
        <v>64</v>
      </c>
      <c r="C32" s="12" t="s">
        <v>65</v>
      </c>
      <c r="D32" s="19">
        <v>44427</v>
      </c>
      <c r="E32" s="14">
        <v>35400</v>
      </c>
      <c r="F32" s="13">
        <v>44549</v>
      </c>
      <c r="G32" s="14"/>
      <c r="H32" s="14">
        <f t="shared" si="1"/>
        <v>35400</v>
      </c>
      <c r="I32" s="16" t="s">
        <v>18</v>
      </c>
    </row>
    <row r="33" spans="1:9" s="17" customFormat="1" ht="31.5" customHeight="1" x14ac:dyDescent="0.35">
      <c r="A33" s="11" t="s">
        <v>66</v>
      </c>
      <c r="B33" s="11" t="s">
        <v>64</v>
      </c>
      <c r="C33" s="12" t="s">
        <v>67</v>
      </c>
      <c r="D33" s="19">
        <v>44391</v>
      </c>
      <c r="E33" s="14">
        <v>17700</v>
      </c>
      <c r="F33" s="13">
        <v>44514</v>
      </c>
      <c r="G33" s="14"/>
      <c r="H33" s="14">
        <f t="shared" si="1"/>
        <v>17700</v>
      </c>
      <c r="I33" s="16" t="s">
        <v>18</v>
      </c>
    </row>
    <row r="34" spans="1:9" s="17" customFormat="1" ht="31.5" customHeight="1" x14ac:dyDescent="0.35">
      <c r="A34" s="11" t="s">
        <v>35</v>
      </c>
      <c r="B34" s="21" t="s">
        <v>36</v>
      </c>
      <c r="C34" s="12" t="s">
        <v>68</v>
      </c>
      <c r="D34" s="13">
        <v>44409</v>
      </c>
      <c r="E34" s="15">
        <v>66758.16</v>
      </c>
      <c r="F34" s="19">
        <v>44531</v>
      </c>
      <c r="G34" s="22"/>
      <c r="H34" s="15">
        <f t="shared" si="1"/>
        <v>66758.16</v>
      </c>
      <c r="I34" s="20" t="s">
        <v>18</v>
      </c>
    </row>
    <row r="35" spans="1:9" x14ac:dyDescent="0.25">
      <c r="A35" s="11" t="s">
        <v>35</v>
      </c>
      <c r="B35" s="21" t="s">
        <v>36</v>
      </c>
      <c r="C35" s="12" t="s">
        <v>69</v>
      </c>
      <c r="D35" s="13">
        <v>44440</v>
      </c>
      <c r="E35" s="15">
        <v>66414.64</v>
      </c>
      <c r="F35" s="19">
        <v>44562</v>
      </c>
      <c r="G35" s="22"/>
      <c r="H35" s="15">
        <f t="shared" si="1"/>
        <v>66414.64</v>
      </c>
      <c r="I35" s="20" t="s">
        <v>18</v>
      </c>
    </row>
    <row r="36" spans="1:9" ht="31.5" x14ac:dyDescent="0.25">
      <c r="A36" s="23" t="s">
        <v>70</v>
      </c>
      <c r="B36" s="24" t="s">
        <v>21</v>
      </c>
      <c r="C36" s="25" t="s">
        <v>71</v>
      </c>
      <c r="D36" s="26">
        <v>45030</v>
      </c>
      <c r="E36" s="27">
        <v>141600</v>
      </c>
      <c r="F36" s="19">
        <v>45152</v>
      </c>
      <c r="G36" s="22"/>
      <c r="H36" s="15">
        <f>E36</f>
        <v>141600</v>
      </c>
      <c r="I36" s="20" t="s">
        <v>72</v>
      </c>
    </row>
    <row r="37" spans="1:9" x14ac:dyDescent="0.25">
      <c r="A37" s="23" t="s">
        <v>73</v>
      </c>
      <c r="B37" s="24" t="s">
        <v>21</v>
      </c>
      <c r="C37" s="28" t="s">
        <v>74</v>
      </c>
      <c r="D37" s="26">
        <v>45098</v>
      </c>
      <c r="E37" s="27">
        <v>88500</v>
      </c>
      <c r="F37" s="19">
        <v>45220</v>
      </c>
      <c r="G37" s="22"/>
      <c r="H37" s="15">
        <f>E37</f>
        <v>88500</v>
      </c>
      <c r="I37" s="20" t="s">
        <v>72</v>
      </c>
    </row>
    <row r="38" spans="1:9" x14ac:dyDescent="0.25">
      <c r="A38" s="29" t="s">
        <v>75</v>
      </c>
      <c r="B38" s="30" t="s">
        <v>76</v>
      </c>
      <c r="C38" s="31" t="s">
        <v>77</v>
      </c>
      <c r="D38" s="32">
        <v>45118</v>
      </c>
      <c r="E38" s="33">
        <v>18240000</v>
      </c>
      <c r="F38" s="34">
        <v>45241</v>
      </c>
      <c r="G38" s="35">
        <v>8500000</v>
      </c>
      <c r="H38" s="36">
        <f>+E38-G38</f>
        <v>9740000</v>
      </c>
      <c r="I38" s="37" t="s">
        <v>72</v>
      </c>
    </row>
    <row r="39" spans="1:9" x14ac:dyDescent="0.25">
      <c r="A39" s="29" t="s">
        <v>75</v>
      </c>
      <c r="B39" s="30" t="s">
        <v>76</v>
      </c>
      <c r="C39" s="31" t="s">
        <v>78</v>
      </c>
      <c r="D39" s="32">
        <v>45118</v>
      </c>
      <c r="E39" s="33">
        <v>13280400</v>
      </c>
      <c r="F39" s="34">
        <v>45241</v>
      </c>
      <c r="G39" s="35">
        <v>10644000</v>
      </c>
      <c r="H39" s="36">
        <f>+E39-G39</f>
        <v>2636400</v>
      </c>
      <c r="I39" s="37" t="s">
        <v>72</v>
      </c>
    </row>
    <row r="40" spans="1:9" x14ac:dyDescent="0.25">
      <c r="A40" s="23" t="s">
        <v>75</v>
      </c>
      <c r="B40" s="24" t="s">
        <v>76</v>
      </c>
      <c r="C40" s="28" t="s">
        <v>79</v>
      </c>
      <c r="D40" s="26">
        <v>45118</v>
      </c>
      <c r="E40" s="27">
        <v>17263200</v>
      </c>
      <c r="F40" s="19">
        <v>45241</v>
      </c>
      <c r="G40" s="22"/>
      <c r="H40" s="15">
        <f>E40</f>
        <v>17263200</v>
      </c>
      <c r="I40" s="20" t="s">
        <v>72</v>
      </c>
    </row>
    <row r="41" spans="1:9" x14ac:dyDescent="0.25">
      <c r="A41" s="23" t="s">
        <v>75</v>
      </c>
      <c r="B41" s="24" t="s">
        <v>76</v>
      </c>
      <c r="C41" s="28" t="s">
        <v>80</v>
      </c>
      <c r="D41" s="26">
        <v>45082</v>
      </c>
      <c r="E41" s="27">
        <v>5690400</v>
      </c>
      <c r="F41" s="19">
        <v>45082</v>
      </c>
      <c r="G41" s="22"/>
      <c r="H41" s="15">
        <f>E41</f>
        <v>5690400</v>
      </c>
      <c r="I41" s="20" t="s">
        <v>72</v>
      </c>
    </row>
    <row r="42" spans="1:9" x14ac:dyDescent="0.25">
      <c r="A42" s="23" t="s">
        <v>75</v>
      </c>
      <c r="B42" s="24" t="s">
        <v>76</v>
      </c>
      <c r="C42" s="28" t="s">
        <v>81</v>
      </c>
      <c r="D42" s="26">
        <v>45155</v>
      </c>
      <c r="E42" s="27">
        <v>6613200</v>
      </c>
      <c r="F42" s="19">
        <v>45277</v>
      </c>
      <c r="G42" s="22" t="s">
        <v>82</v>
      </c>
      <c r="H42" s="15">
        <f>E42</f>
        <v>6613200</v>
      </c>
      <c r="I42" s="20" t="s">
        <v>72</v>
      </c>
    </row>
    <row r="43" spans="1:9" x14ac:dyDescent="0.25">
      <c r="A43" s="38" t="s">
        <v>83</v>
      </c>
      <c r="B43" s="24" t="s">
        <v>53</v>
      </c>
      <c r="C43" s="28" t="s">
        <v>84</v>
      </c>
      <c r="D43" s="26">
        <v>45439</v>
      </c>
      <c r="E43" s="27">
        <v>88500</v>
      </c>
      <c r="F43" s="19">
        <v>45562</v>
      </c>
      <c r="G43" s="22"/>
      <c r="H43" s="15">
        <f t="shared" ref="H43:H106" si="2">+E43-G43</f>
        <v>88500</v>
      </c>
      <c r="I43" s="20" t="s">
        <v>72</v>
      </c>
    </row>
    <row r="44" spans="1:9" x14ac:dyDescent="0.25">
      <c r="A44" s="38" t="s">
        <v>85</v>
      </c>
      <c r="B44" s="24" t="s">
        <v>86</v>
      </c>
      <c r="C44" s="28" t="s">
        <v>87</v>
      </c>
      <c r="D44" s="26">
        <v>45383</v>
      </c>
      <c r="E44" s="27">
        <v>1342857.84</v>
      </c>
      <c r="F44" s="19">
        <v>45505</v>
      </c>
      <c r="G44" s="22"/>
      <c r="H44" s="15">
        <f t="shared" si="2"/>
        <v>1342857.84</v>
      </c>
      <c r="I44" s="20" t="s">
        <v>72</v>
      </c>
    </row>
    <row r="45" spans="1:9" x14ac:dyDescent="0.25">
      <c r="A45" s="38" t="s">
        <v>88</v>
      </c>
      <c r="B45" s="24" t="s">
        <v>64</v>
      </c>
      <c r="C45" s="25" t="s">
        <v>89</v>
      </c>
      <c r="D45" s="26">
        <v>45485</v>
      </c>
      <c r="E45" s="27">
        <v>94400</v>
      </c>
      <c r="F45" s="19">
        <v>45608</v>
      </c>
      <c r="G45" s="22"/>
      <c r="H45" s="15">
        <f t="shared" si="2"/>
        <v>94400</v>
      </c>
      <c r="I45" s="20" t="s">
        <v>72</v>
      </c>
    </row>
    <row r="46" spans="1:9" ht="30" x14ac:dyDescent="0.25">
      <c r="A46" s="38" t="s">
        <v>90</v>
      </c>
      <c r="B46" s="24" t="s">
        <v>91</v>
      </c>
      <c r="C46" s="25" t="s">
        <v>92</v>
      </c>
      <c r="D46" s="26">
        <v>45509</v>
      </c>
      <c r="E46" s="27">
        <v>39696540</v>
      </c>
      <c r="F46" s="19">
        <v>45631</v>
      </c>
      <c r="G46" s="22"/>
      <c r="H46" s="15">
        <f t="shared" si="2"/>
        <v>39696540</v>
      </c>
      <c r="I46" s="20" t="s">
        <v>72</v>
      </c>
    </row>
    <row r="47" spans="1:9" x14ac:dyDescent="0.25">
      <c r="A47" s="38" t="s">
        <v>46</v>
      </c>
      <c r="B47" s="24" t="s">
        <v>47</v>
      </c>
      <c r="C47" s="25" t="s">
        <v>93</v>
      </c>
      <c r="D47" s="26">
        <v>45537</v>
      </c>
      <c r="E47" s="27">
        <v>4247230</v>
      </c>
      <c r="F47" s="19">
        <v>45293</v>
      </c>
      <c r="G47" s="27"/>
      <c r="H47" s="39">
        <f t="shared" si="2"/>
        <v>4247230</v>
      </c>
      <c r="I47" s="20" t="s">
        <v>72</v>
      </c>
    </row>
    <row r="48" spans="1:9" x14ac:dyDescent="0.25">
      <c r="A48" s="23" t="s">
        <v>46</v>
      </c>
      <c r="B48" s="24" t="s">
        <v>94</v>
      </c>
      <c r="C48" s="28" t="s">
        <v>95</v>
      </c>
      <c r="D48" s="26">
        <v>45565</v>
      </c>
      <c r="E48" s="27">
        <v>4147585</v>
      </c>
      <c r="F48" s="19">
        <v>45687</v>
      </c>
      <c r="G48" s="27"/>
      <c r="H48" s="39">
        <f t="shared" si="2"/>
        <v>4147585</v>
      </c>
      <c r="I48" s="20" t="s">
        <v>72</v>
      </c>
    </row>
    <row r="49" spans="1:9" x14ac:dyDescent="0.25">
      <c r="A49" s="11" t="s">
        <v>46</v>
      </c>
      <c r="B49" s="24" t="s">
        <v>47</v>
      </c>
      <c r="C49" s="28" t="s">
        <v>96</v>
      </c>
      <c r="D49" s="26">
        <v>45596</v>
      </c>
      <c r="E49" s="27">
        <v>4216590</v>
      </c>
      <c r="F49" s="19">
        <v>45716</v>
      </c>
      <c r="G49" s="27"/>
      <c r="H49" s="39">
        <f t="shared" si="2"/>
        <v>4216590</v>
      </c>
      <c r="I49" s="20" t="s">
        <v>97</v>
      </c>
    </row>
    <row r="50" spans="1:9" ht="31.5" x14ac:dyDescent="0.25">
      <c r="A50" s="40" t="s">
        <v>98</v>
      </c>
      <c r="B50" s="41" t="s">
        <v>76</v>
      </c>
      <c r="C50" s="42" t="s">
        <v>99</v>
      </c>
      <c r="D50" s="43">
        <v>45595</v>
      </c>
      <c r="E50" s="44">
        <v>5000000</v>
      </c>
      <c r="F50" s="45">
        <v>45716</v>
      </c>
      <c r="G50" s="44">
        <v>5000000</v>
      </c>
      <c r="H50" s="46">
        <f t="shared" si="2"/>
        <v>0</v>
      </c>
      <c r="I50" s="47" t="s">
        <v>97</v>
      </c>
    </row>
    <row r="51" spans="1:9" ht="31.5" x14ac:dyDescent="0.25">
      <c r="A51" s="40" t="s">
        <v>98</v>
      </c>
      <c r="B51" s="41" t="s">
        <v>76</v>
      </c>
      <c r="C51" s="42" t="s">
        <v>100</v>
      </c>
      <c r="D51" s="43">
        <v>45615</v>
      </c>
      <c r="E51" s="44">
        <v>15396437.380000001</v>
      </c>
      <c r="F51" s="45">
        <v>45735</v>
      </c>
      <c r="G51" s="44">
        <v>15396437.380000001</v>
      </c>
      <c r="H51" s="46">
        <f t="shared" si="2"/>
        <v>0</v>
      </c>
      <c r="I51" s="47" t="s">
        <v>97</v>
      </c>
    </row>
    <row r="52" spans="1:9" x14ac:dyDescent="0.25">
      <c r="A52" s="11" t="s">
        <v>101</v>
      </c>
      <c r="B52" s="24" t="s">
        <v>102</v>
      </c>
      <c r="C52" s="28" t="s">
        <v>103</v>
      </c>
      <c r="D52" s="26">
        <v>45644</v>
      </c>
      <c r="E52" s="27">
        <v>2114355</v>
      </c>
      <c r="F52" s="19">
        <v>45765</v>
      </c>
      <c r="G52" s="27"/>
      <c r="H52" s="39">
        <f t="shared" si="2"/>
        <v>2114355</v>
      </c>
      <c r="I52" s="20" t="s">
        <v>72</v>
      </c>
    </row>
    <row r="53" spans="1:9" x14ac:dyDescent="0.25">
      <c r="A53" s="11" t="s">
        <v>46</v>
      </c>
      <c r="B53" s="24" t="s">
        <v>104</v>
      </c>
      <c r="C53" s="28" t="s">
        <v>105</v>
      </c>
      <c r="D53" s="26">
        <v>45628</v>
      </c>
      <c r="E53" s="27">
        <v>4114635</v>
      </c>
      <c r="F53" s="19">
        <v>45749</v>
      </c>
      <c r="G53" s="27"/>
      <c r="H53" s="39">
        <f t="shared" si="2"/>
        <v>4114635</v>
      </c>
      <c r="I53" s="20" t="s">
        <v>72</v>
      </c>
    </row>
    <row r="54" spans="1:9" x14ac:dyDescent="0.25">
      <c r="A54" s="11" t="s">
        <v>46</v>
      </c>
      <c r="B54" s="24" t="s">
        <v>104</v>
      </c>
      <c r="C54" s="28" t="s">
        <v>106</v>
      </c>
      <c r="D54" s="26">
        <v>45657</v>
      </c>
      <c r="E54" s="27">
        <v>4265255</v>
      </c>
      <c r="F54" s="19">
        <v>45777</v>
      </c>
      <c r="G54" s="27"/>
      <c r="H54" s="39">
        <f t="shared" si="2"/>
        <v>4265255</v>
      </c>
      <c r="I54" s="20" t="s">
        <v>72</v>
      </c>
    </row>
    <row r="55" spans="1:9" x14ac:dyDescent="0.25">
      <c r="A55" s="11" t="s">
        <v>46</v>
      </c>
      <c r="B55" s="24" t="s">
        <v>47</v>
      </c>
      <c r="C55" s="28" t="s">
        <v>107</v>
      </c>
      <c r="D55" s="26">
        <v>45688</v>
      </c>
      <c r="E55" s="27">
        <v>4175295</v>
      </c>
      <c r="F55" s="19">
        <v>45828</v>
      </c>
      <c r="G55" s="27"/>
      <c r="H55" s="39">
        <f t="shared" si="2"/>
        <v>4175295</v>
      </c>
      <c r="I55" s="20" t="s">
        <v>72</v>
      </c>
    </row>
    <row r="56" spans="1:9" x14ac:dyDescent="0.25">
      <c r="A56" s="11" t="s">
        <v>108</v>
      </c>
      <c r="B56" s="24" t="s">
        <v>109</v>
      </c>
      <c r="C56" s="28" t="s">
        <v>110</v>
      </c>
      <c r="D56" s="26">
        <v>45713</v>
      </c>
      <c r="E56" s="27">
        <v>3561092.5</v>
      </c>
      <c r="F56" s="19">
        <v>45833</v>
      </c>
      <c r="G56" s="27">
        <v>712218.5</v>
      </c>
      <c r="H56" s="39">
        <f t="shared" si="2"/>
        <v>2848874</v>
      </c>
      <c r="I56" s="20" t="s">
        <v>72</v>
      </c>
    </row>
    <row r="57" spans="1:9" x14ac:dyDescent="0.25">
      <c r="A57" s="11" t="s">
        <v>46</v>
      </c>
      <c r="B57" s="24" t="s">
        <v>47</v>
      </c>
      <c r="C57" s="28" t="s">
        <v>111</v>
      </c>
      <c r="D57" s="26">
        <v>45716</v>
      </c>
      <c r="E57" s="27">
        <v>3852360</v>
      </c>
      <c r="F57" s="19">
        <v>45836</v>
      </c>
      <c r="G57" s="27"/>
      <c r="H57" s="39">
        <f t="shared" si="2"/>
        <v>3852360</v>
      </c>
      <c r="I57" s="20" t="s">
        <v>72</v>
      </c>
    </row>
    <row r="58" spans="1:9" ht="31.5" x14ac:dyDescent="0.25">
      <c r="A58" s="11" t="s">
        <v>112</v>
      </c>
      <c r="B58" s="24" t="s">
        <v>113</v>
      </c>
      <c r="C58" s="28" t="s">
        <v>114</v>
      </c>
      <c r="D58" s="26">
        <v>45699</v>
      </c>
      <c r="E58" s="27">
        <v>423971.43</v>
      </c>
      <c r="F58" s="19">
        <v>45819</v>
      </c>
      <c r="G58" s="27"/>
      <c r="H58" s="39">
        <f t="shared" si="2"/>
        <v>423971.43</v>
      </c>
      <c r="I58" s="20" t="s">
        <v>72</v>
      </c>
    </row>
    <row r="59" spans="1:9" x14ac:dyDescent="0.25">
      <c r="A59" s="11" t="s">
        <v>115</v>
      </c>
      <c r="B59" s="24" t="s">
        <v>21</v>
      </c>
      <c r="C59" s="28" t="s">
        <v>116</v>
      </c>
      <c r="D59" s="26">
        <v>45742</v>
      </c>
      <c r="E59" s="27">
        <v>1298000</v>
      </c>
      <c r="F59" s="19">
        <v>45864</v>
      </c>
      <c r="G59" s="27"/>
      <c r="H59" s="39">
        <f t="shared" si="2"/>
        <v>1298000</v>
      </c>
      <c r="I59" s="20" t="s">
        <v>72</v>
      </c>
    </row>
    <row r="60" spans="1:9" x14ac:dyDescent="0.25">
      <c r="A60" s="11" t="s">
        <v>46</v>
      </c>
      <c r="B60" s="24" t="s">
        <v>117</v>
      </c>
      <c r="C60" s="28" t="s">
        <v>118</v>
      </c>
      <c r="D60" s="26">
        <v>45747</v>
      </c>
      <c r="E60" s="27">
        <v>4369510</v>
      </c>
      <c r="F60" s="19">
        <v>45869</v>
      </c>
      <c r="G60" s="27"/>
      <c r="H60" s="39">
        <f t="shared" si="2"/>
        <v>4369510</v>
      </c>
      <c r="I60" s="20" t="s">
        <v>72</v>
      </c>
    </row>
    <row r="61" spans="1:9" x14ac:dyDescent="0.25">
      <c r="A61" s="11" t="s">
        <v>119</v>
      </c>
      <c r="B61" s="24" t="s">
        <v>76</v>
      </c>
      <c r="C61" s="28" t="s">
        <v>120</v>
      </c>
      <c r="D61" s="26">
        <v>45778</v>
      </c>
      <c r="E61" s="27">
        <v>5738400</v>
      </c>
      <c r="F61" s="19">
        <v>45901</v>
      </c>
      <c r="G61" s="27"/>
      <c r="H61" s="39">
        <f t="shared" si="2"/>
        <v>5738400</v>
      </c>
      <c r="I61" s="20" t="s">
        <v>72</v>
      </c>
    </row>
    <row r="62" spans="1:9" x14ac:dyDescent="0.25">
      <c r="A62" s="11" t="s">
        <v>46</v>
      </c>
      <c r="B62" s="24" t="s">
        <v>121</v>
      </c>
      <c r="C62" s="28" t="s">
        <v>122</v>
      </c>
      <c r="D62" s="26">
        <v>45777</v>
      </c>
      <c r="E62" s="27">
        <v>4150740</v>
      </c>
      <c r="F62" s="19">
        <v>45899</v>
      </c>
      <c r="G62" s="27"/>
      <c r="H62" s="39">
        <f t="shared" si="2"/>
        <v>4150740</v>
      </c>
      <c r="I62" s="20" t="s">
        <v>72</v>
      </c>
    </row>
    <row r="63" spans="1:9" x14ac:dyDescent="0.25">
      <c r="A63" s="11" t="s">
        <v>119</v>
      </c>
      <c r="B63" s="24" t="s">
        <v>76</v>
      </c>
      <c r="C63" s="28" t="s">
        <v>123</v>
      </c>
      <c r="D63" s="26">
        <v>45786</v>
      </c>
      <c r="E63" s="27">
        <v>5738400</v>
      </c>
      <c r="F63" s="19">
        <v>45909</v>
      </c>
      <c r="G63" s="27"/>
      <c r="H63" s="39">
        <f t="shared" si="2"/>
        <v>5738400</v>
      </c>
      <c r="I63" s="20" t="s">
        <v>72</v>
      </c>
    </row>
    <row r="64" spans="1:9" x14ac:dyDescent="0.25">
      <c r="A64" s="11" t="s">
        <v>46</v>
      </c>
      <c r="B64" s="24" t="s">
        <v>47</v>
      </c>
      <c r="C64" s="28" t="s">
        <v>124</v>
      </c>
      <c r="D64" s="26">
        <v>45807</v>
      </c>
      <c r="E64" s="27">
        <v>4312805</v>
      </c>
      <c r="F64" s="19">
        <v>45930</v>
      </c>
      <c r="G64" s="27"/>
      <c r="H64" s="39">
        <f t="shared" si="2"/>
        <v>4312805</v>
      </c>
      <c r="I64" s="20" t="s">
        <v>72</v>
      </c>
    </row>
    <row r="65" spans="1:9" ht="15" customHeight="1" x14ac:dyDescent="0.25">
      <c r="A65" s="11" t="s">
        <v>125</v>
      </c>
      <c r="B65" s="24" t="s">
        <v>126</v>
      </c>
      <c r="C65" s="28" t="s">
        <v>127</v>
      </c>
      <c r="D65" s="26">
        <v>45804</v>
      </c>
      <c r="E65" s="27">
        <v>340667.83</v>
      </c>
      <c r="F65" s="19">
        <v>45927</v>
      </c>
      <c r="G65" s="27"/>
      <c r="H65" s="39">
        <f t="shared" si="2"/>
        <v>340667.83</v>
      </c>
      <c r="I65" s="20" t="s">
        <v>72</v>
      </c>
    </row>
    <row r="66" spans="1:9" ht="15" customHeight="1" x14ac:dyDescent="0.25">
      <c r="A66" s="11" t="s">
        <v>119</v>
      </c>
      <c r="B66" s="24" t="s">
        <v>76</v>
      </c>
      <c r="C66" s="28" t="s">
        <v>128</v>
      </c>
      <c r="D66" s="26">
        <v>45826</v>
      </c>
      <c r="E66" s="27">
        <v>3739500</v>
      </c>
      <c r="F66" s="19">
        <v>45948</v>
      </c>
      <c r="G66" s="27"/>
      <c r="H66" s="39">
        <f t="shared" si="2"/>
        <v>3739500</v>
      </c>
      <c r="I66" s="20" t="s">
        <v>72</v>
      </c>
    </row>
    <row r="67" spans="1:9" ht="15" customHeight="1" x14ac:dyDescent="0.25">
      <c r="A67" s="40" t="s">
        <v>129</v>
      </c>
      <c r="B67" s="41" t="s">
        <v>76</v>
      </c>
      <c r="C67" s="48" t="s">
        <v>130</v>
      </c>
      <c r="D67" s="43">
        <v>45818</v>
      </c>
      <c r="E67" s="44">
        <v>6318600</v>
      </c>
      <c r="F67" s="45">
        <v>45940</v>
      </c>
      <c r="G67" s="44">
        <f>580200+2869200+2869200</f>
        <v>6318600</v>
      </c>
      <c r="H67" s="46">
        <f t="shared" si="2"/>
        <v>0</v>
      </c>
      <c r="I67" s="47" t="s">
        <v>97</v>
      </c>
    </row>
    <row r="68" spans="1:9" ht="15" customHeight="1" x14ac:dyDescent="0.25">
      <c r="A68" s="11" t="s">
        <v>131</v>
      </c>
      <c r="B68" s="24" t="s">
        <v>64</v>
      </c>
      <c r="C68" s="28" t="s">
        <v>132</v>
      </c>
      <c r="D68" s="26">
        <v>45811</v>
      </c>
      <c r="E68" s="27">
        <v>1699200</v>
      </c>
      <c r="F68" s="19">
        <v>45808</v>
      </c>
      <c r="G68" s="27"/>
      <c r="H68" s="39">
        <f t="shared" si="2"/>
        <v>1699200</v>
      </c>
      <c r="I68" s="20" t="s">
        <v>72</v>
      </c>
    </row>
    <row r="69" spans="1:9" ht="15" customHeight="1" x14ac:dyDescent="0.25">
      <c r="A69" s="11" t="s">
        <v>131</v>
      </c>
      <c r="B69" s="24" t="s">
        <v>64</v>
      </c>
      <c r="C69" s="28" t="s">
        <v>133</v>
      </c>
      <c r="D69" s="26">
        <v>45811</v>
      </c>
      <c r="E69" s="27">
        <v>1132800</v>
      </c>
      <c r="F69" s="19">
        <v>45808</v>
      </c>
      <c r="G69" s="27"/>
      <c r="H69" s="39">
        <f t="shared" si="2"/>
        <v>1132800</v>
      </c>
      <c r="I69" s="20" t="s">
        <v>18</v>
      </c>
    </row>
    <row r="70" spans="1:9" ht="15" customHeight="1" x14ac:dyDescent="0.25">
      <c r="A70" s="11" t="s">
        <v>134</v>
      </c>
      <c r="B70" s="24" t="s">
        <v>64</v>
      </c>
      <c r="C70" s="28" t="s">
        <v>135</v>
      </c>
      <c r="D70" s="26">
        <v>45839</v>
      </c>
      <c r="E70" s="27">
        <v>71980</v>
      </c>
      <c r="F70" s="19">
        <v>45962</v>
      </c>
      <c r="G70" s="27"/>
      <c r="H70" s="39">
        <f t="shared" si="2"/>
        <v>71980</v>
      </c>
      <c r="I70" s="20" t="s">
        <v>72</v>
      </c>
    </row>
    <row r="71" spans="1:9" ht="15" customHeight="1" x14ac:dyDescent="0.25">
      <c r="A71" s="11" t="s">
        <v>46</v>
      </c>
      <c r="B71" s="24" t="s">
        <v>47</v>
      </c>
      <c r="C71" s="28" t="s">
        <v>136</v>
      </c>
      <c r="D71" s="26">
        <v>45838</v>
      </c>
      <c r="E71" s="27">
        <v>4159405</v>
      </c>
      <c r="F71" s="19">
        <v>45960</v>
      </c>
      <c r="G71" s="27"/>
      <c r="H71" s="39">
        <f t="shared" si="2"/>
        <v>4159405</v>
      </c>
      <c r="I71" s="20" t="s">
        <v>72</v>
      </c>
    </row>
    <row r="72" spans="1:9" ht="15" customHeight="1" x14ac:dyDescent="0.25">
      <c r="A72" s="40" t="s">
        <v>137</v>
      </c>
      <c r="B72" s="41" t="s">
        <v>138</v>
      </c>
      <c r="C72" s="48" t="s">
        <v>139</v>
      </c>
      <c r="D72" s="43">
        <v>45812</v>
      </c>
      <c r="E72" s="44">
        <v>16068650</v>
      </c>
      <c r="F72" s="45">
        <v>45934</v>
      </c>
      <c r="G72" s="44">
        <v>16068650</v>
      </c>
      <c r="H72" s="46">
        <f t="shared" si="2"/>
        <v>0</v>
      </c>
      <c r="I72" s="47" t="s">
        <v>97</v>
      </c>
    </row>
    <row r="73" spans="1:9" ht="15" customHeight="1" x14ac:dyDescent="0.25">
      <c r="A73" s="40" t="s">
        <v>129</v>
      </c>
      <c r="B73" s="41" t="s">
        <v>140</v>
      </c>
      <c r="C73" s="48" t="s">
        <v>141</v>
      </c>
      <c r="D73" s="43">
        <v>45869</v>
      </c>
      <c r="E73" s="44">
        <v>9187800</v>
      </c>
      <c r="F73" s="45">
        <v>45991</v>
      </c>
      <c r="G73" s="44">
        <f>2869200+2869200+580200+2869200</f>
        <v>9187800</v>
      </c>
      <c r="H73" s="46">
        <f t="shared" si="2"/>
        <v>0</v>
      </c>
      <c r="I73" s="47" t="s">
        <v>97</v>
      </c>
    </row>
    <row r="74" spans="1:9" ht="15" customHeight="1" x14ac:dyDescent="0.25">
      <c r="A74" s="49" t="s">
        <v>129</v>
      </c>
      <c r="B74" s="50" t="s">
        <v>140</v>
      </c>
      <c r="C74" s="51" t="s">
        <v>142</v>
      </c>
      <c r="D74" s="52">
        <v>45876</v>
      </c>
      <c r="E74" s="53">
        <v>25753260</v>
      </c>
      <c r="F74" s="19">
        <v>45998</v>
      </c>
      <c r="G74" s="53"/>
      <c r="H74" s="54">
        <f t="shared" si="2"/>
        <v>25753260</v>
      </c>
      <c r="I74" s="20" t="s">
        <v>72</v>
      </c>
    </row>
    <row r="75" spans="1:9" ht="15" customHeight="1" x14ac:dyDescent="0.25">
      <c r="A75" s="55" t="s">
        <v>143</v>
      </c>
      <c r="B75" s="56" t="s">
        <v>144</v>
      </c>
      <c r="C75" s="57" t="s">
        <v>145</v>
      </c>
      <c r="D75" s="58">
        <v>45868</v>
      </c>
      <c r="E75" s="59">
        <v>1786992</v>
      </c>
      <c r="F75" s="45">
        <v>45991</v>
      </c>
      <c r="G75" s="59">
        <v>1786992</v>
      </c>
      <c r="H75" s="60">
        <f t="shared" si="2"/>
        <v>0</v>
      </c>
      <c r="I75" s="47" t="s">
        <v>97</v>
      </c>
    </row>
    <row r="76" spans="1:9" ht="15" customHeight="1" x14ac:dyDescent="0.25">
      <c r="A76" s="55" t="s">
        <v>146</v>
      </c>
      <c r="B76" s="56" t="s">
        <v>147</v>
      </c>
      <c r="C76" s="57" t="s">
        <v>148</v>
      </c>
      <c r="D76" s="58">
        <v>45825</v>
      </c>
      <c r="E76" s="59">
        <v>1618865.93</v>
      </c>
      <c r="F76" s="45">
        <v>45947</v>
      </c>
      <c r="G76" s="59">
        <v>1618865.93</v>
      </c>
      <c r="H76" s="60">
        <f t="shared" si="2"/>
        <v>0</v>
      </c>
      <c r="I76" s="47" t="s">
        <v>97</v>
      </c>
    </row>
    <row r="77" spans="1:9" ht="15" customHeight="1" x14ac:dyDescent="0.25">
      <c r="A77" s="55" t="s">
        <v>149</v>
      </c>
      <c r="B77" s="56" t="s">
        <v>150</v>
      </c>
      <c r="C77" s="57" t="s">
        <v>151</v>
      </c>
      <c r="D77" s="58">
        <v>45867</v>
      </c>
      <c r="E77" s="59">
        <v>38940</v>
      </c>
      <c r="F77" s="45">
        <v>45990</v>
      </c>
      <c r="G77" s="59">
        <v>38940</v>
      </c>
      <c r="H77" s="60">
        <f t="shared" si="2"/>
        <v>0</v>
      </c>
      <c r="I77" s="47" t="s">
        <v>97</v>
      </c>
    </row>
    <row r="78" spans="1:9" ht="15" customHeight="1" x14ac:dyDescent="0.25">
      <c r="A78" s="55" t="s">
        <v>152</v>
      </c>
      <c r="B78" s="56" t="s">
        <v>138</v>
      </c>
      <c r="C78" s="57" t="s">
        <v>153</v>
      </c>
      <c r="D78" s="58">
        <v>45875</v>
      </c>
      <c r="E78" s="44">
        <v>798601.34</v>
      </c>
      <c r="F78" s="45">
        <v>45997</v>
      </c>
      <c r="G78" s="44">
        <f>159720.27+638881.07</f>
        <v>798601.34</v>
      </c>
      <c r="H78" s="60">
        <f t="shared" si="2"/>
        <v>0</v>
      </c>
      <c r="I78" s="47" t="s">
        <v>97</v>
      </c>
    </row>
    <row r="79" spans="1:9" ht="15" customHeight="1" x14ac:dyDescent="0.25">
      <c r="A79" s="55" t="s">
        <v>154</v>
      </c>
      <c r="B79" s="56" t="s">
        <v>155</v>
      </c>
      <c r="C79" s="57" t="s">
        <v>156</v>
      </c>
      <c r="D79" s="58">
        <v>45848</v>
      </c>
      <c r="E79" s="59">
        <v>89291.24</v>
      </c>
      <c r="F79" s="45">
        <v>45971</v>
      </c>
      <c r="G79" s="59">
        <v>89291.24</v>
      </c>
      <c r="H79" s="60">
        <f t="shared" si="2"/>
        <v>0</v>
      </c>
      <c r="I79" s="47" t="s">
        <v>97</v>
      </c>
    </row>
    <row r="80" spans="1:9" ht="15" customHeight="1" x14ac:dyDescent="0.25">
      <c r="A80" s="55" t="s">
        <v>152</v>
      </c>
      <c r="B80" s="56" t="s">
        <v>138</v>
      </c>
      <c r="C80" s="57" t="s">
        <v>157</v>
      </c>
      <c r="D80" s="58">
        <v>45875</v>
      </c>
      <c r="E80" s="59">
        <v>242390.88</v>
      </c>
      <c r="F80" s="45">
        <v>45997</v>
      </c>
      <c r="G80" s="59">
        <v>242390.88</v>
      </c>
      <c r="H80" s="60">
        <f t="shared" si="2"/>
        <v>0</v>
      </c>
      <c r="I80" s="47" t="s">
        <v>97</v>
      </c>
    </row>
    <row r="81" spans="1:9" ht="15" customHeight="1" x14ac:dyDescent="0.25">
      <c r="A81" s="55" t="s">
        <v>158</v>
      </c>
      <c r="B81" s="56" t="s">
        <v>155</v>
      </c>
      <c r="C81" s="57" t="s">
        <v>159</v>
      </c>
      <c r="D81" s="58">
        <v>45848</v>
      </c>
      <c r="E81" s="44">
        <v>438903.86</v>
      </c>
      <c r="F81" s="45">
        <v>45997</v>
      </c>
      <c r="G81" s="59">
        <v>438903.86</v>
      </c>
      <c r="H81" s="60">
        <f t="shared" si="2"/>
        <v>0</v>
      </c>
      <c r="I81" s="47" t="s">
        <v>97</v>
      </c>
    </row>
    <row r="82" spans="1:9" ht="15" customHeight="1" x14ac:dyDescent="0.25">
      <c r="A82" s="55" t="s">
        <v>160</v>
      </c>
      <c r="B82" s="56" t="s">
        <v>64</v>
      </c>
      <c r="C82" s="57" t="s">
        <v>161</v>
      </c>
      <c r="D82" s="58">
        <v>45874</v>
      </c>
      <c r="E82" s="59">
        <v>59000</v>
      </c>
      <c r="F82" s="45">
        <v>45996</v>
      </c>
      <c r="G82" s="59">
        <v>59000</v>
      </c>
      <c r="H82" s="60">
        <f t="shared" si="2"/>
        <v>0</v>
      </c>
      <c r="I82" s="47" t="s">
        <v>97</v>
      </c>
    </row>
    <row r="83" spans="1:9" ht="15" customHeight="1" x14ac:dyDescent="0.25">
      <c r="A83" s="55" t="s">
        <v>162</v>
      </c>
      <c r="B83" s="56" t="s">
        <v>64</v>
      </c>
      <c r="C83" s="57" t="s">
        <v>163</v>
      </c>
      <c r="D83" s="58">
        <v>45853</v>
      </c>
      <c r="E83" s="59">
        <v>59000</v>
      </c>
      <c r="F83" s="45">
        <v>45976</v>
      </c>
      <c r="G83" s="59">
        <v>59000</v>
      </c>
      <c r="H83" s="60">
        <f t="shared" si="2"/>
        <v>0</v>
      </c>
      <c r="I83" s="47" t="s">
        <v>97</v>
      </c>
    </row>
    <row r="84" spans="1:9" ht="15" customHeight="1" x14ac:dyDescent="0.25">
      <c r="A84" s="55" t="s">
        <v>164</v>
      </c>
      <c r="B84" s="56" t="s">
        <v>165</v>
      </c>
      <c r="C84" s="57" t="s">
        <v>166</v>
      </c>
      <c r="D84" s="58">
        <v>45874</v>
      </c>
      <c r="E84" s="59">
        <v>941155.83999999997</v>
      </c>
      <c r="F84" s="45">
        <v>46006</v>
      </c>
      <c r="G84" s="59">
        <v>941155.83999999997</v>
      </c>
      <c r="H84" s="60">
        <f t="shared" si="2"/>
        <v>0</v>
      </c>
      <c r="I84" s="47" t="s">
        <v>97</v>
      </c>
    </row>
    <row r="85" spans="1:9" ht="15" customHeight="1" x14ac:dyDescent="0.25">
      <c r="A85" s="55" t="s">
        <v>167</v>
      </c>
      <c r="B85" s="56" t="s">
        <v>64</v>
      </c>
      <c r="C85" s="57" t="s">
        <v>168</v>
      </c>
      <c r="D85" s="58">
        <v>45874</v>
      </c>
      <c r="E85" s="59">
        <v>88500</v>
      </c>
      <c r="F85" s="45">
        <v>46006</v>
      </c>
      <c r="G85" s="59">
        <v>88500</v>
      </c>
      <c r="H85" s="60">
        <f t="shared" si="2"/>
        <v>0</v>
      </c>
      <c r="I85" s="47" t="s">
        <v>97</v>
      </c>
    </row>
    <row r="86" spans="1:9" ht="15" customHeight="1" x14ac:dyDescent="0.25">
      <c r="A86" s="55" t="s">
        <v>169</v>
      </c>
      <c r="B86" s="56" t="s">
        <v>64</v>
      </c>
      <c r="C86" s="57" t="s">
        <v>170</v>
      </c>
      <c r="D86" s="58">
        <v>45846</v>
      </c>
      <c r="E86" s="59">
        <v>88500</v>
      </c>
      <c r="F86" s="45">
        <v>46006</v>
      </c>
      <c r="G86" s="59">
        <v>88500</v>
      </c>
      <c r="H86" s="60">
        <f t="shared" si="2"/>
        <v>0</v>
      </c>
      <c r="I86" s="47" t="s">
        <v>97</v>
      </c>
    </row>
    <row r="87" spans="1:9" ht="15" customHeight="1" x14ac:dyDescent="0.25">
      <c r="A87" s="55" t="s">
        <v>171</v>
      </c>
      <c r="B87" s="56" t="s">
        <v>64</v>
      </c>
      <c r="C87" s="48" t="s">
        <v>172</v>
      </c>
      <c r="D87" s="43">
        <v>45876</v>
      </c>
      <c r="E87" s="44">
        <v>59000</v>
      </c>
      <c r="F87" s="45">
        <v>45998</v>
      </c>
      <c r="G87" s="59">
        <v>59000</v>
      </c>
      <c r="H87" s="60">
        <f t="shared" si="2"/>
        <v>0</v>
      </c>
      <c r="I87" s="47" t="s">
        <v>97</v>
      </c>
    </row>
    <row r="88" spans="1:9" ht="15" customHeight="1" x14ac:dyDescent="0.25">
      <c r="A88" s="49" t="s">
        <v>46</v>
      </c>
      <c r="B88" s="50" t="s">
        <v>47</v>
      </c>
      <c r="C88" s="51" t="s">
        <v>173</v>
      </c>
      <c r="D88" s="52">
        <v>45869</v>
      </c>
      <c r="E88" s="53">
        <v>4237145</v>
      </c>
      <c r="F88" s="19">
        <v>45960</v>
      </c>
      <c r="G88" s="53"/>
      <c r="H88" s="54">
        <f t="shared" si="2"/>
        <v>4237145</v>
      </c>
      <c r="I88" s="20" t="s">
        <v>72</v>
      </c>
    </row>
    <row r="89" spans="1:9" ht="15" customHeight="1" x14ac:dyDescent="0.25">
      <c r="A89" s="61" t="s">
        <v>174</v>
      </c>
      <c r="B89" s="62" t="s">
        <v>175</v>
      </c>
      <c r="C89" s="63" t="s">
        <v>176</v>
      </c>
      <c r="D89" s="64">
        <v>45891</v>
      </c>
      <c r="E89" s="65">
        <v>63806.14</v>
      </c>
      <c r="F89" s="66">
        <v>46013</v>
      </c>
      <c r="G89" s="53"/>
      <c r="H89" s="54">
        <f t="shared" si="2"/>
        <v>63806.14</v>
      </c>
      <c r="I89" s="20" t="s">
        <v>72</v>
      </c>
    </row>
    <row r="90" spans="1:9" ht="15" customHeight="1" x14ac:dyDescent="0.25">
      <c r="A90" s="49" t="s">
        <v>177</v>
      </c>
      <c r="B90" s="50" t="s">
        <v>64</v>
      </c>
      <c r="C90" s="51" t="s">
        <v>170</v>
      </c>
      <c r="D90" s="52">
        <v>45887</v>
      </c>
      <c r="E90" s="65">
        <v>29500</v>
      </c>
      <c r="F90" s="19">
        <v>46009</v>
      </c>
      <c r="G90" s="53"/>
      <c r="H90" s="54">
        <f t="shared" si="2"/>
        <v>29500</v>
      </c>
      <c r="I90" s="20" t="s">
        <v>72</v>
      </c>
    </row>
    <row r="91" spans="1:9" ht="15" customHeight="1" x14ac:dyDescent="0.25">
      <c r="A91" s="55" t="s">
        <v>178</v>
      </c>
      <c r="B91" s="56" t="s">
        <v>179</v>
      </c>
      <c r="C91" s="57" t="s">
        <v>180</v>
      </c>
      <c r="D91" s="58">
        <v>45887</v>
      </c>
      <c r="E91" s="59">
        <v>53330.1</v>
      </c>
      <c r="F91" s="45">
        <v>46009</v>
      </c>
      <c r="G91" s="59">
        <v>53330.1</v>
      </c>
      <c r="H91" s="60">
        <f t="shared" si="2"/>
        <v>0</v>
      </c>
      <c r="I91" s="47" t="s">
        <v>97</v>
      </c>
    </row>
    <row r="92" spans="1:9" ht="15" customHeight="1" x14ac:dyDescent="0.25">
      <c r="A92" s="55" t="s">
        <v>108</v>
      </c>
      <c r="B92" s="56" t="s">
        <v>181</v>
      </c>
      <c r="C92" s="57" t="s">
        <v>182</v>
      </c>
      <c r="D92" s="58">
        <v>45876</v>
      </c>
      <c r="E92" s="59">
        <v>309750</v>
      </c>
      <c r="F92" s="45">
        <v>45998</v>
      </c>
      <c r="G92" s="59">
        <v>309750</v>
      </c>
      <c r="H92" s="60">
        <f t="shared" si="2"/>
        <v>0</v>
      </c>
      <c r="I92" s="47" t="s">
        <v>97</v>
      </c>
    </row>
    <row r="93" spans="1:9" ht="15" customHeight="1" x14ac:dyDescent="0.25">
      <c r="A93" s="49" t="s">
        <v>183</v>
      </c>
      <c r="B93" s="50" t="s">
        <v>64</v>
      </c>
      <c r="C93" s="51" t="s">
        <v>184</v>
      </c>
      <c r="D93" s="52">
        <v>45882</v>
      </c>
      <c r="E93" s="53">
        <v>118000</v>
      </c>
      <c r="F93" s="19">
        <v>46004</v>
      </c>
      <c r="G93" s="53"/>
      <c r="H93" s="54">
        <f t="shared" si="2"/>
        <v>118000</v>
      </c>
      <c r="I93" s="20" t="s">
        <v>72</v>
      </c>
    </row>
    <row r="94" spans="1:9" ht="15" customHeight="1" x14ac:dyDescent="0.25">
      <c r="A94" s="55" t="s">
        <v>185</v>
      </c>
      <c r="B94" s="56" t="s">
        <v>186</v>
      </c>
      <c r="C94" s="57" t="s">
        <v>187</v>
      </c>
      <c r="D94" s="58">
        <v>45880</v>
      </c>
      <c r="E94" s="59">
        <v>964886</v>
      </c>
      <c r="F94" s="45">
        <v>46002</v>
      </c>
      <c r="G94" s="59">
        <v>964886</v>
      </c>
      <c r="H94" s="60">
        <f t="shared" si="2"/>
        <v>0</v>
      </c>
      <c r="I94" s="47" t="s">
        <v>97</v>
      </c>
    </row>
    <row r="95" spans="1:9" ht="15" customHeight="1" x14ac:dyDescent="0.25">
      <c r="A95" s="49" t="s">
        <v>188</v>
      </c>
      <c r="B95" s="50" t="s">
        <v>64</v>
      </c>
      <c r="C95" s="51" t="s">
        <v>189</v>
      </c>
      <c r="D95" s="52">
        <v>45873</v>
      </c>
      <c r="E95" s="53">
        <v>100300</v>
      </c>
      <c r="F95" s="19">
        <v>45995</v>
      </c>
      <c r="G95" s="53"/>
      <c r="H95" s="54">
        <f t="shared" si="2"/>
        <v>100300</v>
      </c>
      <c r="I95" s="20" t="s">
        <v>72</v>
      </c>
    </row>
    <row r="96" spans="1:9" ht="15" customHeight="1" x14ac:dyDescent="0.25">
      <c r="A96" s="49" t="s">
        <v>190</v>
      </c>
      <c r="B96" s="50" t="s">
        <v>191</v>
      </c>
      <c r="C96" s="51" t="s">
        <v>192</v>
      </c>
      <c r="D96" s="52">
        <v>45870</v>
      </c>
      <c r="E96" s="53">
        <v>4453800</v>
      </c>
      <c r="F96" s="19">
        <v>45992</v>
      </c>
      <c r="G96" s="53"/>
      <c r="H96" s="54">
        <f t="shared" si="2"/>
        <v>4453800</v>
      </c>
      <c r="I96" s="20" t="s">
        <v>72</v>
      </c>
    </row>
    <row r="97" spans="1:9" ht="15" customHeight="1" x14ac:dyDescent="0.25">
      <c r="A97" s="55" t="s">
        <v>185</v>
      </c>
      <c r="B97" s="56" t="s">
        <v>193</v>
      </c>
      <c r="C97" s="57" t="s">
        <v>194</v>
      </c>
      <c r="D97" s="58">
        <v>45876</v>
      </c>
      <c r="E97" s="59">
        <v>619205</v>
      </c>
      <c r="F97" s="45">
        <v>45998</v>
      </c>
      <c r="G97" s="59">
        <v>619205</v>
      </c>
      <c r="H97" s="60">
        <f t="shared" si="2"/>
        <v>0</v>
      </c>
      <c r="I97" s="47" t="s">
        <v>97</v>
      </c>
    </row>
    <row r="98" spans="1:9" ht="15" customHeight="1" x14ac:dyDescent="0.25">
      <c r="A98" s="49" t="s">
        <v>131</v>
      </c>
      <c r="B98" s="50" t="s">
        <v>195</v>
      </c>
      <c r="C98" s="51" t="s">
        <v>196</v>
      </c>
      <c r="D98" s="52">
        <v>45881</v>
      </c>
      <c r="E98" s="53">
        <v>3398400</v>
      </c>
      <c r="F98" s="19">
        <v>46003</v>
      </c>
      <c r="G98" s="53"/>
      <c r="H98" s="54">
        <f t="shared" si="2"/>
        <v>3398400</v>
      </c>
      <c r="I98" s="20" t="s">
        <v>72</v>
      </c>
    </row>
    <row r="99" spans="1:9" ht="15" customHeight="1" x14ac:dyDescent="0.25">
      <c r="A99" s="49" t="s">
        <v>197</v>
      </c>
      <c r="B99" s="50" t="s">
        <v>198</v>
      </c>
      <c r="C99" s="51" t="s">
        <v>199</v>
      </c>
      <c r="D99" s="52">
        <v>45888</v>
      </c>
      <c r="E99" s="53">
        <v>125404.5</v>
      </c>
      <c r="F99" s="19">
        <v>46010</v>
      </c>
      <c r="G99" s="53"/>
      <c r="H99" s="54">
        <f t="shared" si="2"/>
        <v>125404.5</v>
      </c>
      <c r="I99" s="20" t="s">
        <v>72</v>
      </c>
    </row>
    <row r="100" spans="1:9" ht="15" customHeight="1" x14ac:dyDescent="0.25">
      <c r="A100" s="49" t="s">
        <v>200</v>
      </c>
      <c r="B100" s="50" t="s">
        <v>64</v>
      </c>
      <c r="C100" s="51" t="s">
        <v>201</v>
      </c>
      <c r="D100" s="52">
        <v>45882</v>
      </c>
      <c r="E100" s="53">
        <v>64900</v>
      </c>
      <c r="F100" s="19">
        <v>46004</v>
      </c>
      <c r="G100" s="53"/>
      <c r="H100" s="54">
        <f t="shared" si="2"/>
        <v>64900</v>
      </c>
      <c r="I100" s="20" t="s">
        <v>72</v>
      </c>
    </row>
    <row r="101" spans="1:9" ht="15" customHeight="1" x14ac:dyDescent="0.25">
      <c r="A101" s="49" t="s">
        <v>202</v>
      </c>
      <c r="B101" s="50" t="s">
        <v>64</v>
      </c>
      <c r="C101" s="51" t="s">
        <v>203</v>
      </c>
      <c r="D101" s="52">
        <v>45887</v>
      </c>
      <c r="E101" s="53">
        <v>59000</v>
      </c>
      <c r="F101" s="19">
        <v>46009</v>
      </c>
      <c r="G101" s="53"/>
      <c r="H101" s="54">
        <f t="shared" si="2"/>
        <v>59000</v>
      </c>
      <c r="I101" s="20" t="s">
        <v>72</v>
      </c>
    </row>
    <row r="102" spans="1:9" ht="15" customHeight="1" x14ac:dyDescent="0.25">
      <c r="A102" s="49" t="s">
        <v>204</v>
      </c>
      <c r="B102" s="50" t="s">
        <v>205</v>
      </c>
      <c r="C102" s="51" t="s">
        <v>206</v>
      </c>
      <c r="D102" s="52">
        <v>45890</v>
      </c>
      <c r="E102" s="53">
        <v>29500</v>
      </c>
      <c r="F102" s="19">
        <v>46012</v>
      </c>
      <c r="G102" s="53"/>
      <c r="H102" s="54">
        <f t="shared" si="2"/>
        <v>29500</v>
      </c>
      <c r="I102" s="20" t="s">
        <v>72</v>
      </c>
    </row>
    <row r="103" spans="1:9" ht="15" customHeight="1" x14ac:dyDescent="0.25">
      <c r="A103" s="49" t="s">
        <v>207</v>
      </c>
      <c r="B103" s="50" t="s">
        <v>208</v>
      </c>
      <c r="C103" s="51" t="s">
        <v>209</v>
      </c>
      <c r="D103" s="52">
        <v>45904</v>
      </c>
      <c r="E103" s="53">
        <v>100300</v>
      </c>
      <c r="F103" s="19">
        <v>45661</v>
      </c>
      <c r="G103" s="53"/>
      <c r="H103" s="54">
        <f t="shared" si="2"/>
        <v>100300</v>
      </c>
      <c r="I103" s="20" t="s">
        <v>72</v>
      </c>
    </row>
    <row r="104" spans="1:9" ht="15" customHeight="1" x14ac:dyDescent="0.25">
      <c r="A104" s="49" t="s">
        <v>210</v>
      </c>
      <c r="B104" s="50" t="s">
        <v>64</v>
      </c>
      <c r="C104" s="51" t="s">
        <v>211</v>
      </c>
      <c r="D104" s="52">
        <v>45845</v>
      </c>
      <c r="E104" s="53">
        <v>100890</v>
      </c>
      <c r="F104" s="19">
        <v>45968</v>
      </c>
      <c r="G104" s="53"/>
      <c r="H104" s="54">
        <f t="shared" si="2"/>
        <v>100890</v>
      </c>
      <c r="I104" s="20" t="s">
        <v>72</v>
      </c>
    </row>
    <row r="105" spans="1:9" ht="15" customHeight="1" x14ac:dyDescent="0.25">
      <c r="A105" s="40" t="s">
        <v>129</v>
      </c>
      <c r="B105" s="56" t="s">
        <v>191</v>
      </c>
      <c r="C105" s="57" t="s">
        <v>212</v>
      </c>
      <c r="D105" s="58">
        <v>45854</v>
      </c>
      <c r="E105" s="59">
        <v>12201000</v>
      </c>
      <c r="F105" s="45">
        <v>45977</v>
      </c>
      <c r="G105" s="59">
        <f>2905200+2905200+2905200+580200+2905200</f>
        <v>12201000</v>
      </c>
      <c r="H105" s="60">
        <f t="shared" si="2"/>
        <v>0</v>
      </c>
      <c r="I105" s="47" t="s">
        <v>97</v>
      </c>
    </row>
    <row r="106" spans="1:9" ht="15" customHeight="1" x14ac:dyDescent="0.25">
      <c r="A106" s="49" t="s">
        <v>213</v>
      </c>
      <c r="B106" s="50" t="s">
        <v>64</v>
      </c>
      <c r="C106" s="51" t="s">
        <v>214</v>
      </c>
      <c r="D106" s="52">
        <v>45894</v>
      </c>
      <c r="E106" s="53">
        <v>62540</v>
      </c>
      <c r="F106" s="19">
        <v>46016</v>
      </c>
      <c r="G106" s="53"/>
      <c r="H106" s="54">
        <f t="shared" si="2"/>
        <v>62540</v>
      </c>
      <c r="I106" s="20" t="s">
        <v>72</v>
      </c>
    </row>
    <row r="107" spans="1:9" ht="15" customHeight="1" x14ac:dyDescent="0.25">
      <c r="A107" s="49" t="s">
        <v>46</v>
      </c>
      <c r="B107" s="50" t="s">
        <v>215</v>
      </c>
      <c r="C107" s="51" t="s">
        <v>216</v>
      </c>
      <c r="D107" s="52">
        <v>45901</v>
      </c>
      <c r="E107" s="53">
        <v>4133985</v>
      </c>
      <c r="F107" s="19">
        <v>45658</v>
      </c>
      <c r="G107" s="53"/>
      <c r="H107" s="54">
        <f t="shared" ref="H107:H122" si="3">+E107-G107</f>
        <v>4133985</v>
      </c>
      <c r="I107" s="20" t="s">
        <v>72</v>
      </c>
    </row>
    <row r="108" spans="1:9" ht="15" customHeight="1" x14ac:dyDescent="0.25">
      <c r="A108" s="49" t="s">
        <v>217</v>
      </c>
      <c r="B108" s="50" t="s">
        <v>64</v>
      </c>
      <c r="C108" s="51" t="s">
        <v>218</v>
      </c>
      <c r="D108" s="52">
        <v>45873</v>
      </c>
      <c r="E108" s="53">
        <v>53100</v>
      </c>
      <c r="F108" s="19">
        <v>45995</v>
      </c>
      <c r="G108" s="53"/>
      <c r="H108" s="54">
        <f t="shared" si="3"/>
        <v>53100</v>
      </c>
      <c r="I108" s="20" t="s">
        <v>72</v>
      </c>
    </row>
    <row r="109" spans="1:9" ht="15" customHeight="1" x14ac:dyDescent="0.25">
      <c r="A109" s="49" t="s">
        <v>207</v>
      </c>
      <c r="B109" s="50" t="s">
        <v>64</v>
      </c>
      <c r="C109" s="51" t="s">
        <v>219</v>
      </c>
      <c r="D109" s="52">
        <v>45819</v>
      </c>
      <c r="E109" s="53">
        <v>59000</v>
      </c>
      <c r="F109" s="19">
        <v>45941</v>
      </c>
      <c r="G109" s="53"/>
      <c r="H109" s="54">
        <f t="shared" si="3"/>
        <v>59000</v>
      </c>
      <c r="I109" s="20" t="s">
        <v>72</v>
      </c>
    </row>
    <row r="110" spans="1:9" ht="15" customHeight="1" x14ac:dyDescent="0.25">
      <c r="A110" s="49" t="s">
        <v>220</v>
      </c>
      <c r="B110" s="50" t="s">
        <v>64</v>
      </c>
      <c r="C110" s="51" t="s">
        <v>219</v>
      </c>
      <c r="D110" s="52">
        <v>45866</v>
      </c>
      <c r="E110" s="53">
        <v>100300</v>
      </c>
      <c r="F110" s="19">
        <v>45989</v>
      </c>
      <c r="G110" s="53"/>
      <c r="H110" s="54">
        <f t="shared" si="3"/>
        <v>100300</v>
      </c>
      <c r="I110" s="20" t="s">
        <v>72</v>
      </c>
    </row>
    <row r="111" spans="1:9" ht="15" customHeight="1" x14ac:dyDescent="0.25">
      <c r="A111" s="49" t="s">
        <v>221</v>
      </c>
      <c r="B111" s="50" t="s">
        <v>222</v>
      </c>
      <c r="C111" s="51" t="s">
        <v>223</v>
      </c>
      <c r="D111" s="52">
        <v>45896</v>
      </c>
      <c r="E111" s="53">
        <v>139970</v>
      </c>
      <c r="F111" s="19">
        <v>46018</v>
      </c>
      <c r="G111" s="53"/>
      <c r="H111" s="54">
        <f t="shared" si="3"/>
        <v>139970</v>
      </c>
      <c r="I111" s="20" t="s">
        <v>72</v>
      </c>
    </row>
    <row r="112" spans="1:9" ht="15" customHeight="1" x14ac:dyDescent="0.25">
      <c r="A112" s="49" t="s">
        <v>224</v>
      </c>
      <c r="B112" s="50" t="s">
        <v>225</v>
      </c>
      <c r="C112" s="51" t="s">
        <v>226</v>
      </c>
      <c r="D112" s="52">
        <v>45889</v>
      </c>
      <c r="E112" s="53">
        <v>247800.83</v>
      </c>
      <c r="F112" s="19">
        <v>46011</v>
      </c>
      <c r="G112" s="53"/>
      <c r="H112" s="54">
        <f t="shared" si="3"/>
        <v>247800.83</v>
      </c>
      <c r="I112" s="20" t="s">
        <v>72</v>
      </c>
    </row>
    <row r="113" spans="1:9" ht="15" customHeight="1" x14ac:dyDescent="0.25">
      <c r="A113" s="67" t="s">
        <v>227</v>
      </c>
      <c r="B113" s="68" t="s">
        <v>228</v>
      </c>
      <c r="C113" s="69" t="s">
        <v>229</v>
      </c>
      <c r="D113" s="70" t="s">
        <v>230</v>
      </c>
      <c r="E113" s="71">
        <v>260318</v>
      </c>
      <c r="F113" s="34">
        <v>46016</v>
      </c>
      <c r="G113" s="71">
        <v>52063.6</v>
      </c>
      <c r="H113" s="72">
        <f t="shared" si="3"/>
        <v>208254.4</v>
      </c>
      <c r="I113" s="37" t="s">
        <v>72</v>
      </c>
    </row>
    <row r="114" spans="1:9" ht="15" customHeight="1" x14ac:dyDescent="0.25">
      <c r="A114" s="67" t="s">
        <v>227</v>
      </c>
      <c r="B114" s="68" t="s">
        <v>228</v>
      </c>
      <c r="C114" s="69" t="s">
        <v>231</v>
      </c>
      <c r="D114" s="70" t="s">
        <v>232</v>
      </c>
      <c r="E114" s="71">
        <v>754533.3</v>
      </c>
      <c r="F114" s="34">
        <v>45968</v>
      </c>
      <c r="G114" s="71">
        <v>150906.66</v>
      </c>
      <c r="H114" s="72">
        <f t="shared" si="3"/>
        <v>603626.64</v>
      </c>
      <c r="I114" s="37" t="s">
        <v>72</v>
      </c>
    </row>
    <row r="115" spans="1:9" ht="15" customHeight="1" x14ac:dyDescent="0.25">
      <c r="A115" s="49" t="s">
        <v>108</v>
      </c>
      <c r="B115" s="50" t="s">
        <v>233</v>
      </c>
      <c r="C115" s="51" t="s">
        <v>234</v>
      </c>
      <c r="D115" s="52">
        <v>45876</v>
      </c>
      <c r="E115" s="53">
        <v>1166135</v>
      </c>
      <c r="F115" s="19">
        <v>45998</v>
      </c>
      <c r="G115" s="53"/>
      <c r="H115" s="54">
        <f t="shared" si="3"/>
        <v>1166135</v>
      </c>
      <c r="I115" s="20" t="s">
        <v>72</v>
      </c>
    </row>
    <row r="116" spans="1:9" ht="15" customHeight="1" x14ac:dyDescent="0.25">
      <c r="A116" s="49" t="s">
        <v>235</v>
      </c>
      <c r="B116" s="50" t="s">
        <v>236</v>
      </c>
      <c r="C116" s="51" t="s">
        <v>237</v>
      </c>
      <c r="D116" s="52">
        <v>45894</v>
      </c>
      <c r="E116" s="53">
        <v>152445.07</v>
      </c>
      <c r="F116" s="19">
        <v>46016</v>
      </c>
      <c r="G116" s="53"/>
      <c r="H116" s="54">
        <f t="shared" si="3"/>
        <v>152445.07</v>
      </c>
      <c r="I116" s="20" t="s">
        <v>72</v>
      </c>
    </row>
    <row r="117" spans="1:9" ht="15" customHeight="1" x14ac:dyDescent="0.25">
      <c r="A117" s="67" t="s">
        <v>238</v>
      </c>
      <c r="B117" s="68" t="s">
        <v>138</v>
      </c>
      <c r="C117" s="69" t="s">
        <v>239</v>
      </c>
      <c r="D117" s="70">
        <v>45903</v>
      </c>
      <c r="E117" s="71">
        <v>914432.98</v>
      </c>
      <c r="F117" s="34">
        <v>45660</v>
      </c>
      <c r="G117" s="71">
        <v>182886.6</v>
      </c>
      <c r="H117" s="72">
        <f t="shared" si="3"/>
        <v>731546.38</v>
      </c>
      <c r="I117" s="37" t="s">
        <v>72</v>
      </c>
    </row>
    <row r="118" spans="1:9" ht="15" customHeight="1" x14ac:dyDescent="0.25">
      <c r="A118" s="49" t="s">
        <v>240</v>
      </c>
      <c r="B118" s="50" t="s">
        <v>241</v>
      </c>
      <c r="C118" s="51" t="s">
        <v>242</v>
      </c>
      <c r="D118" s="52">
        <v>45903</v>
      </c>
      <c r="E118" s="53">
        <v>875439.17</v>
      </c>
      <c r="F118" s="19">
        <v>45660</v>
      </c>
      <c r="G118" s="53"/>
      <c r="H118" s="54">
        <f t="shared" si="3"/>
        <v>875439.17</v>
      </c>
      <c r="I118" s="20" t="s">
        <v>72</v>
      </c>
    </row>
    <row r="119" spans="1:9" ht="15" customHeight="1" x14ac:dyDescent="0.25">
      <c r="A119" s="67" t="s">
        <v>243</v>
      </c>
      <c r="B119" s="68" t="s">
        <v>244</v>
      </c>
      <c r="C119" s="69" t="s">
        <v>245</v>
      </c>
      <c r="D119" s="70">
        <v>45839</v>
      </c>
      <c r="E119" s="71">
        <v>10818.24</v>
      </c>
      <c r="F119" s="34">
        <v>45962</v>
      </c>
      <c r="G119" s="71">
        <v>2163.65</v>
      </c>
      <c r="H119" s="72">
        <f t="shared" si="3"/>
        <v>8654.59</v>
      </c>
      <c r="I119" s="37" t="s">
        <v>72</v>
      </c>
    </row>
    <row r="120" spans="1:9" ht="15" customHeight="1" x14ac:dyDescent="0.25">
      <c r="A120" s="49" t="s">
        <v>108</v>
      </c>
      <c r="B120" s="50" t="s">
        <v>246</v>
      </c>
      <c r="C120" s="51" t="s">
        <v>247</v>
      </c>
      <c r="D120" s="52">
        <v>45812</v>
      </c>
      <c r="E120" s="53">
        <v>1514235</v>
      </c>
      <c r="F120" s="19">
        <v>45934</v>
      </c>
      <c r="G120" s="53"/>
      <c r="H120" s="54">
        <f t="shared" si="3"/>
        <v>1514235</v>
      </c>
      <c r="I120" s="20" t="s">
        <v>18</v>
      </c>
    </row>
    <row r="121" spans="1:9" ht="15" customHeight="1" x14ac:dyDescent="0.25">
      <c r="A121" s="49" t="s">
        <v>238</v>
      </c>
      <c r="B121" s="50" t="s">
        <v>138</v>
      </c>
      <c r="C121" s="51" t="s">
        <v>248</v>
      </c>
      <c r="D121" s="52">
        <v>45901</v>
      </c>
      <c r="E121" s="53">
        <v>381619.08</v>
      </c>
      <c r="F121" s="19">
        <v>45658</v>
      </c>
      <c r="G121" s="53"/>
      <c r="H121" s="54">
        <f t="shared" si="3"/>
        <v>381619.08</v>
      </c>
      <c r="I121" s="20" t="s">
        <v>72</v>
      </c>
    </row>
    <row r="122" spans="1:9" ht="15" customHeight="1" x14ac:dyDescent="0.25">
      <c r="A122" s="55" t="s">
        <v>129</v>
      </c>
      <c r="B122" s="56" t="s">
        <v>191</v>
      </c>
      <c r="C122" s="57" t="s">
        <v>249</v>
      </c>
      <c r="D122" s="58">
        <v>45860</v>
      </c>
      <c r="E122" s="59">
        <v>2905200</v>
      </c>
      <c r="F122" s="45">
        <v>45983</v>
      </c>
      <c r="G122" s="59">
        <v>2905200</v>
      </c>
      <c r="H122" s="60">
        <f t="shared" si="3"/>
        <v>0</v>
      </c>
      <c r="I122" s="47" t="s">
        <v>97</v>
      </c>
    </row>
    <row r="123" spans="1:9" ht="15" customHeight="1" thickBot="1" x14ac:dyDescent="0.35">
      <c r="B123" s="50"/>
      <c r="C123" s="73" t="s">
        <v>250</v>
      </c>
      <c r="D123" s="74"/>
      <c r="E123" s="75">
        <f>SUM(E10:E122)</f>
        <v>329348767.19000006</v>
      </c>
      <c r="F123" s="76"/>
      <c r="G123" s="75">
        <f>SUM(G10:G122)</f>
        <v>95578238.579999983</v>
      </c>
      <c r="H123" s="77">
        <f>SUM(H10:H122)</f>
        <v>233770528.61000001</v>
      </c>
    </row>
    <row r="124" spans="1:9" ht="15" customHeight="1" thickTop="1" x14ac:dyDescent="0.25">
      <c r="B124" s="50"/>
      <c r="C124" s="51"/>
      <c r="D124" s="52"/>
      <c r="E124" s="53"/>
      <c r="F124" s="19"/>
      <c r="G124" s="53"/>
      <c r="H124" s="54"/>
    </row>
    <row r="125" spans="1:9" ht="15" customHeight="1" x14ac:dyDescent="0.25">
      <c r="B125" s="50"/>
      <c r="C125" s="51"/>
      <c r="D125" s="52"/>
      <c r="E125" s="53"/>
      <c r="F125" s="19"/>
      <c r="G125" s="53"/>
      <c r="H125" s="54"/>
    </row>
    <row r="126" spans="1:9" ht="15" customHeight="1" x14ac:dyDescent="0.25">
      <c r="B126" s="50"/>
      <c r="C126" s="51"/>
      <c r="D126" s="52"/>
      <c r="E126" s="53"/>
      <c r="F126" s="19"/>
      <c r="G126" s="53"/>
      <c r="H126" s="54"/>
    </row>
    <row r="127" spans="1:9" ht="15" customHeight="1" x14ac:dyDescent="0.25">
      <c r="B127" s="50"/>
      <c r="C127" s="51"/>
      <c r="D127" s="52"/>
      <c r="E127" s="53"/>
      <c r="F127" s="19"/>
      <c r="G127" s="53"/>
      <c r="H127" s="54"/>
    </row>
    <row r="128" spans="1:9" ht="15" customHeight="1" x14ac:dyDescent="0.25">
      <c r="B128" s="50"/>
      <c r="C128" s="51"/>
      <c r="D128" s="52"/>
      <c r="E128" s="53"/>
      <c r="F128" s="19"/>
      <c r="G128" s="53"/>
      <c r="H128" s="54"/>
    </row>
    <row r="129" spans="2:8" ht="15" customHeight="1" x14ac:dyDescent="0.25">
      <c r="B129" s="50"/>
      <c r="C129" s="51"/>
      <c r="D129" s="52"/>
      <c r="E129" s="53"/>
      <c r="F129" s="19"/>
      <c r="G129" s="53"/>
      <c r="H129" s="54"/>
    </row>
    <row r="130" spans="2:8" ht="15" customHeight="1" x14ac:dyDescent="0.25">
      <c r="B130" s="50"/>
      <c r="C130" s="51"/>
      <c r="D130" s="52"/>
      <c r="E130" s="53"/>
      <c r="F130" s="19"/>
      <c r="G130" s="53"/>
      <c r="H130" s="54"/>
    </row>
    <row r="131" spans="2:8" ht="15" customHeight="1" x14ac:dyDescent="0.25">
      <c r="B131" s="50"/>
      <c r="C131" s="51"/>
      <c r="D131" s="52"/>
      <c r="E131" s="53"/>
      <c r="F131" s="19"/>
      <c r="G131" s="53"/>
      <c r="H131" s="54"/>
    </row>
    <row r="132" spans="2:8" ht="15" customHeight="1" x14ac:dyDescent="0.25">
      <c r="B132" s="50"/>
      <c r="C132" s="51"/>
      <c r="D132" s="52"/>
      <c r="E132" s="53"/>
      <c r="F132" s="19"/>
      <c r="G132" s="53"/>
      <c r="H132" s="54"/>
    </row>
    <row r="133" spans="2:8" ht="15" customHeight="1" x14ac:dyDescent="0.25">
      <c r="B133" s="50"/>
      <c r="C133" s="51"/>
      <c r="D133" s="52"/>
      <c r="E133" s="53"/>
      <c r="F133" s="19"/>
      <c r="G133" s="53"/>
      <c r="H133" s="54"/>
    </row>
    <row r="134" spans="2:8" ht="15" customHeight="1" x14ac:dyDescent="0.25">
      <c r="B134" s="50"/>
      <c r="C134" s="51"/>
      <c r="D134" s="52"/>
      <c r="E134" s="53"/>
      <c r="F134" s="19"/>
      <c r="G134" s="53"/>
      <c r="H134" s="54"/>
    </row>
    <row r="135" spans="2:8" ht="15" customHeight="1" x14ac:dyDescent="0.25">
      <c r="B135" s="50"/>
      <c r="C135" s="51"/>
      <c r="D135" s="52"/>
      <c r="E135" s="53"/>
      <c r="F135" s="19"/>
      <c r="G135" s="53"/>
      <c r="H135" s="54"/>
    </row>
    <row r="136" spans="2:8" ht="15" customHeight="1" x14ac:dyDescent="0.25">
      <c r="B136" s="50"/>
      <c r="C136" s="51"/>
      <c r="D136" s="52"/>
      <c r="E136" s="53"/>
      <c r="F136" s="19"/>
      <c r="G136" s="53"/>
      <c r="H136" s="54"/>
    </row>
    <row r="137" spans="2:8" ht="15" customHeight="1" x14ac:dyDescent="0.25">
      <c r="B137" s="50"/>
      <c r="C137" s="51"/>
      <c r="D137" s="52"/>
      <c r="E137" s="53"/>
      <c r="F137" s="19"/>
      <c r="G137" s="53"/>
      <c r="H137" s="54"/>
    </row>
    <row r="138" spans="2:8" ht="15" customHeight="1" x14ac:dyDescent="0.25">
      <c r="B138" s="50"/>
      <c r="C138" s="51"/>
      <c r="D138" s="52"/>
      <c r="E138" s="53"/>
      <c r="F138" s="19"/>
      <c r="G138" s="53"/>
      <c r="H138" s="54"/>
    </row>
    <row r="139" spans="2:8" ht="15" customHeight="1" x14ac:dyDescent="0.25">
      <c r="B139" s="50"/>
      <c r="C139" s="51"/>
      <c r="D139" s="52"/>
      <c r="E139" s="53"/>
      <c r="F139" s="19"/>
      <c r="G139" s="53"/>
      <c r="H139" s="54"/>
    </row>
    <row r="140" spans="2:8" ht="15" customHeight="1" x14ac:dyDescent="0.25">
      <c r="B140" s="50"/>
      <c r="C140" s="51"/>
      <c r="D140" s="52"/>
      <c r="E140" s="53"/>
      <c r="F140" s="19"/>
      <c r="G140" s="53"/>
      <c r="H140" s="54"/>
    </row>
    <row r="141" spans="2:8" ht="15" customHeight="1" x14ac:dyDescent="0.25">
      <c r="B141" s="50"/>
      <c r="C141" s="51"/>
      <c r="D141" s="52"/>
      <c r="E141" s="53"/>
      <c r="F141" s="19"/>
      <c r="G141" s="53"/>
      <c r="H141" s="54"/>
    </row>
    <row r="142" spans="2:8" ht="15" customHeight="1" x14ac:dyDescent="0.25">
      <c r="B142" s="50"/>
      <c r="C142" s="51"/>
      <c r="D142" s="52"/>
      <c r="E142" s="53"/>
      <c r="F142" s="19"/>
      <c r="G142" s="53"/>
      <c r="H142" s="54"/>
    </row>
    <row r="143" spans="2:8" ht="15" customHeight="1" x14ac:dyDescent="0.25">
      <c r="B143" s="50"/>
      <c r="C143" s="51"/>
      <c r="D143" s="52"/>
      <c r="E143" s="53"/>
      <c r="F143" s="19"/>
      <c r="G143" s="53"/>
      <c r="H143" s="54"/>
    </row>
    <row r="144" spans="2:8" ht="15" customHeight="1" x14ac:dyDescent="0.25">
      <c r="B144" s="50"/>
      <c r="C144" s="51"/>
      <c r="D144" s="52"/>
      <c r="E144" s="53"/>
      <c r="F144" s="19"/>
      <c r="G144" s="53"/>
      <c r="H144" s="54"/>
    </row>
    <row r="145" spans="2:8" ht="15" customHeight="1" x14ac:dyDescent="0.25">
      <c r="B145" s="50"/>
      <c r="C145" s="51"/>
      <c r="D145" s="52"/>
      <c r="E145" s="53"/>
      <c r="F145" s="19"/>
      <c r="G145" s="53"/>
      <c r="H145" s="54"/>
    </row>
    <row r="146" spans="2:8" ht="15" customHeight="1" x14ac:dyDescent="0.25">
      <c r="B146" s="50"/>
      <c r="C146" s="51"/>
      <c r="D146" s="52"/>
      <c r="E146" s="53"/>
      <c r="F146" s="19"/>
      <c r="G146" s="53"/>
      <c r="H146" s="54"/>
    </row>
    <row r="147" spans="2:8" ht="15" customHeight="1" x14ac:dyDescent="0.25">
      <c r="B147" s="50"/>
      <c r="C147" s="51"/>
      <c r="D147" s="52"/>
      <c r="E147" s="53"/>
      <c r="F147" s="19"/>
      <c r="G147" s="53"/>
      <c r="H147" s="54"/>
    </row>
    <row r="148" spans="2:8" ht="15" customHeight="1" x14ac:dyDescent="0.25">
      <c r="B148" s="50"/>
      <c r="C148" s="51"/>
      <c r="D148" s="52"/>
      <c r="E148" s="53"/>
      <c r="F148" s="19"/>
      <c r="G148" s="53"/>
      <c r="H148" s="54"/>
    </row>
    <row r="149" spans="2:8" ht="15" customHeight="1" x14ac:dyDescent="0.25">
      <c r="B149" s="50"/>
      <c r="C149" s="51"/>
      <c r="D149" s="52"/>
      <c r="E149" s="53"/>
      <c r="F149" s="19"/>
      <c r="G149" s="53"/>
      <c r="H149" s="54"/>
    </row>
    <row r="150" spans="2:8" ht="15" customHeight="1" x14ac:dyDescent="0.25">
      <c r="B150" s="50"/>
      <c r="C150" s="51"/>
      <c r="D150" s="52"/>
      <c r="E150" s="53"/>
      <c r="F150" s="19"/>
      <c r="G150" s="53"/>
      <c r="H150" s="54"/>
    </row>
    <row r="151" spans="2:8" ht="15" customHeight="1" x14ac:dyDescent="0.25">
      <c r="B151" s="50"/>
      <c r="C151" s="51"/>
      <c r="D151" s="52"/>
      <c r="E151" s="53"/>
      <c r="F151" s="19"/>
      <c r="G151" s="53"/>
      <c r="H151" s="54"/>
    </row>
    <row r="152" spans="2:8" ht="15" customHeight="1" x14ac:dyDescent="0.25">
      <c r="B152" s="50"/>
      <c r="C152" s="51"/>
      <c r="D152" s="52"/>
      <c r="E152" s="53"/>
      <c r="F152" s="19"/>
      <c r="G152" s="53"/>
      <c r="H152" s="54"/>
    </row>
    <row r="153" spans="2:8" ht="15" customHeight="1" x14ac:dyDescent="0.25">
      <c r="B153" s="50"/>
      <c r="C153" s="51"/>
      <c r="D153" s="52"/>
      <c r="E153" s="53"/>
      <c r="F153" s="19"/>
      <c r="G153" s="53"/>
      <c r="H153" s="54"/>
    </row>
    <row r="154" spans="2:8" ht="15" customHeight="1" x14ac:dyDescent="0.25">
      <c r="B154" s="50"/>
      <c r="C154" s="51"/>
      <c r="D154" s="52"/>
      <c r="E154" s="53"/>
      <c r="F154" s="19"/>
      <c r="G154" s="53"/>
      <c r="H154" s="54"/>
    </row>
    <row r="155" spans="2:8" ht="15" customHeight="1" x14ac:dyDescent="0.25">
      <c r="B155" s="50"/>
      <c r="C155" s="51"/>
      <c r="D155" s="52"/>
      <c r="E155" s="53"/>
      <c r="F155" s="19"/>
      <c r="G155" s="53"/>
      <c r="H155" s="54"/>
    </row>
    <row r="156" spans="2:8" ht="15" customHeight="1" x14ac:dyDescent="0.25">
      <c r="B156" s="50"/>
      <c r="C156" s="51"/>
      <c r="D156" s="52"/>
      <c r="E156" s="53"/>
      <c r="F156" s="19"/>
      <c r="G156" s="53"/>
      <c r="H156" s="54"/>
    </row>
    <row r="157" spans="2:8" ht="15" customHeight="1" x14ac:dyDescent="0.25">
      <c r="B157" s="50"/>
      <c r="C157" s="51"/>
      <c r="D157" s="52"/>
      <c r="E157" s="53"/>
      <c r="F157" s="19"/>
      <c r="G157" s="53"/>
      <c r="H157" s="54"/>
    </row>
    <row r="158" spans="2:8" ht="15" customHeight="1" x14ac:dyDescent="0.25">
      <c r="B158" s="50"/>
      <c r="C158" s="51"/>
      <c r="D158" s="52"/>
      <c r="E158" s="53"/>
      <c r="F158" s="19"/>
      <c r="G158" s="53"/>
      <c r="H158" s="54"/>
    </row>
    <row r="159" spans="2:8" ht="15" customHeight="1" x14ac:dyDescent="0.25">
      <c r="B159" s="50"/>
      <c r="C159" s="51"/>
      <c r="D159" s="52"/>
      <c r="E159" s="53"/>
      <c r="F159" s="19"/>
      <c r="G159" s="53"/>
      <c r="H159" s="54"/>
    </row>
    <row r="160" spans="2:8" ht="15" customHeight="1" x14ac:dyDescent="0.25">
      <c r="B160" s="50"/>
      <c r="C160" s="51"/>
      <c r="D160" s="52"/>
      <c r="E160" s="53"/>
      <c r="F160" s="19"/>
      <c r="G160" s="53"/>
      <c r="H160" s="54"/>
    </row>
    <row r="161" spans="2:8" ht="15" customHeight="1" x14ac:dyDescent="0.25">
      <c r="B161" s="50"/>
      <c r="C161" s="51"/>
      <c r="D161" s="52"/>
      <c r="E161" s="53"/>
      <c r="F161" s="19"/>
      <c r="G161" s="53"/>
      <c r="H161" s="54"/>
    </row>
    <row r="162" spans="2:8" ht="15" customHeight="1" x14ac:dyDescent="0.25">
      <c r="B162" s="50"/>
      <c r="C162" s="51"/>
      <c r="D162" s="52"/>
      <c r="E162" s="53"/>
      <c r="F162" s="19"/>
      <c r="G162" s="53"/>
      <c r="H162" s="54"/>
    </row>
    <row r="163" spans="2:8" ht="15" customHeight="1" x14ac:dyDescent="0.25">
      <c r="B163" s="50"/>
      <c r="C163" s="51"/>
      <c r="D163" s="52"/>
      <c r="E163" s="53"/>
      <c r="F163" s="19"/>
      <c r="G163" s="53"/>
      <c r="H163" s="54"/>
    </row>
    <row r="164" spans="2:8" ht="15" customHeight="1" x14ac:dyDescent="0.25">
      <c r="B164" s="50"/>
      <c r="C164" s="51"/>
      <c r="D164" s="52"/>
      <c r="E164" s="53"/>
      <c r="F164" s="19"/>
      <c r="G164" s="53"/>
      <c r="H164" s="54"/>
    </row>
    <row r="165" spans="2:8" ht="15" customHeight="1" x14ac:dyDescent="0.25">
      <c r="B165" s="50"/>
      <c r="C165" s="51"/>
      <c r="D165" s="52"/>
      <c r="E165" s="53"/>
      <c r="F165" s="19"/>
      <c r="G165" s="53"/>
      <c r="H165" s="54"/>
    </row>
    <row r="166" spans="2:8" ht="15" customHeight="1" x14ac:dyDescent="0.25">
      <c r="B166" s="50"/>
      <c r="C166" s="51"/>
      <c r="D166" s="52"/>
      <c r="E166" s="53"/>
      <c r="F166" s="19"/>
      <c r="G166" s="53"/>
      <c r="H166" s="54"/>
    </row>
    <row r="167" spans="2:8" ht="15" customHeight="1" x14ac:dyDescent="0.25">
      <c r="B167" s="50"/>
      <c r="C167" s="51"/>
      <c r="D167" s="52"/>
      <c r="E167" s="53"/>
      <c r="F167" s="19"/>
      <c r="G167" s="53"/>
      <c r="H167" s="54"/>
    </row>
    <row r="168" spans="2:8" ht="15" customHeight="1" x14ac:dyDescent="0.25">
      <c r="B168" s="50"/>
      <c r="C168" s="51"/>
      <c r="D168" s="52"/>
      <c r="E168" s="53"/>
      <c r="F168" s="19"/>
      <c r="G168" s="53"/>
      <c r="H168" s="54"/>
    </row>
    <row r="169" spans="2:8" ht="15" customHeight="1" x14ac:dyDescent="0.25">
      <c r="B169" s="50"/>
      <c r="C169" s="51"/>
      <c r="D169" s="52"/>
      <c r="E169" s="53"/>
      <c r="F169" s="19"/>
      <c r="G169" s="53"/>
      <c r="H169" s="54"/>
    </row>
    <row r="170" spans="2:8" ht="15" customHeight="1" x14ac:dyDescent="0.25">
      <c r="B170" s="50"/>
      <c r="C170" s="51"/>
      <c r="D170" s="52"/>
      <c r="E170" s="53"/>
      <c r="F170" s="19"/>
      <c r="G170" s="53"/>
      <c r="H170" s="54"/>
    </row>
    <row r="171" spans="2:8" ht="15" customHeight="1" x14ac:dyDescent="0.25">
      <c r="B171" s="50"/>
      <c r="C171" s="51"/>
      <c r="D171" s="52"/>
      <c r="E171" s="53"/>
      <c r="F171" s="19"/>
      <c r="G171" s="53"/>
      <c r="H171" s="54"/>
    </row>
    <row r="172" spans="2:8" ht="15" customHeight="1" x14ac:dyDescent="0.25">
      <c r="B172" s="50"/>
      <c r="C172" s="51"/>
      <c r="D172" s="52"/>
      <c r="E172" s="53"/>
      <c r="F172" s="19"/>
      <c r="G172" s="53"/>
      <c r="H172" s="54"/>
    </row>
    <row r="173" spans="2:8" ht="15" customHeight="1" x14ac:dyDescent="0.25">
      <c r="B173" s="50"/>
      <c r="C173" s="51"/>
      <c r="D173" s="52"/>
      <c r="E173" s="53"/>
      <c r="F173" s="19"/>
      <c r="G173" s="53"/>
      <c r="H173" s="54"/>
    </row>
    <row r="174" spans="2:8" ht="15" customHeight="1" x14ac:dyDescent="0.25">
      <c r="B174" s="50"/>
      <c r="C174" s="51"/>
      <c r="D174" s="52"/>
      <c r="E174" s="53"/>
      <c r="F174" s="19"/>
      <c r="G174" s="53"/>
      <c r="H174" s="54"/>
    </row>
    <row r="175" spans="2:8" ht="15" customHeight="1" x14ac:dyDescent="0.25">
      <c r="B175" s="50"/>
      <c r="C175" s="51"/>
      <c r="D175" s="52"/>
      <c r="E175" s="53"/>
      <c r="F175" s="19"/>
      <c r="G175" s="53"/>
      <c r="H175" s="54"/>
    </row>
    <row r="176" spans="2:8" ht="15" customHeight="1" x14ac:dyDescent="0.25">
      <c r="B176" s="50"/>
      <c r="C176" s="51"/>
      <c r="D176" s="52"/>
      <c r="E176" s="53"/>
      <c r="F176" s="19"/>
      <c r="G176" s="53"/>
      <c r="H176" s="54"/>
    </row>
    <row r="177" spans="2:8" ht="15" customHeight="1" x14ac:dyDescent="0.25">
      <c r="B177" s="50"/>
      <c r="C177" s="51"/>
      <c r="D177" s="52"/>
      <c r="E177" s="53"/>
      <c r="F177" s="19"/>
      <c r="G177" s="53"/>
      <c r="H177" s="54"/>
    </row>
    <row r="178" spans="2:8" ht="15" customHeight="1" x14ac:dyDescent="0.25">
      <c r="B178" s="50"/>
      <c r="C178" s="51"/>
      <c r="D178" s="52"/>
      <c r="E178" s="53"/>
      <c r="F178" s="19"/>
      <c r="G178" s="53"/>
      <c r="H178" s="54"/>
    </row>
    <row r="179" spans="2:8" ht="15" customHeight="1" x14ac:dyDescent="0.25">
      <c r="B179" s="50"/>
      <c r="C179" s="51"/>
      <c r="D179" s="52"/>
      <c r="E179" s="53"/>
      <c r="F179" s="19"/>
      <c r="G179" s="53"/>
      <c r="H179" s="54"/>
    </row>
    <row r="180" spans="2:8" ht="15" customHeight="1" x14ac:dyDescent="0.25">
      <c r="B180" s="50"/>
      <c r="C180" s="51"/>
      <c r="D180" s="52"/>
      <c r="E180" s="53"/>
      <c r="F180" s="19"/>
      <c r="G180" s="53"/>
      <c r="H180" s="54"/>
    </row>
    <row r="181" spans="2:8" ht="15" customHeight="1" x14ac:dyDescent="0.25">
      <c r="B181" s="50"/>
      <c r="C181" s="51"/>
      <c r="D181" s="52"/>
      <c r="E181" s="53"/>
      <c r="F181" s="19"/>
      <c r="G181" s="53"/>
      <c r="H181" s="54"/>
    </row>
    <row r="182" spans="2:8" ht="15" customHeight="1" x14ac:dyDescent="0.25">
      <c r="B182" s="50"/>
      <c r="C182" s="51"/>
      <c r="D182" s="52"/>
      <c r="E182" s="53"/>
      <c r="F182" s="19"/>
      <c r="G182" s="53"/>
      <c r="H182" s="54"/>
    </row>
    <row r="183" spans="2:8" ht="15" customHeight="1" x14ac:dyDescent="0.25">
      <c r="B183" s="50"/>
      <c r="C183" s="51"/>
      <c r="D183" s="52"/>
      <c r="E183" s="53"/>
      <c r="F183" s="19"/>
      <c r="G183" s="53"/>
      <c r="H183" s="54"/>
    </row>
    <row r="184" spans="2:8" ht="15" customHeight="1" x14ac:dyDescent="0.25">
      <c r="B184" s="50"/>
      <c r="C184" s="51"/>
      <c r="D184" s="52"/>
      <c r="E184" s="53"/>
      <c r="F184" s="19"/>
      <c r="G184" s="53"/>
      <c r="H184" s="54"/>
    </row>
    <row r="185" spans="2:8" ht="15" customHeight="1" x14ac:dyDescent="0.25">
      <c r="B185" s="50"/>
      <c r="C185" s="51"/>
      <c r="D185" s="52"/>
      <c r="E185" s="53"/>
      <c r="F185" s="19"/>
      <c r="G185" s="53"/>
      <c r="H185" s="54"/>
    </row>
    <row r="186" spans="2:8" ht="15" customHeight="1" x14ac:dyDescent="0.25">
      <c r="B186" s="50"/>
      <c r="C186" s="51"/>
      <c r="D186" s="52"/>
      <c r="E186" s="53"/>
      <c r="F186" s="19"/>
      <c r="G186" s="53"/>
      <c r="H186" s="54"/>
    </row>
    <row r="187" spans="2:8" ht="15" customHeight="1" x14ac:dyDescent="0.25">
      <c r="B187" s="50"/>
      <c r="C187" s="51"/>
      <c r="D187" s="52"/>
      <c r="E187" s="53"/>
      <c r="F187" s="19"/>
      <c r="G187" s="53"/>
      <c r="H187" s="54"/>
    </row>
    <row r="188" spans="2:8" ht="15" customHeight="1" x14ac:dyDescent="0.25">
      <c r="B188" s="50"/>
      <c r="C188" s="51"/>
      <c r="D188" s="52"/>
      <c r="E188" s="53"/>
      <c r="F188" s="19"/>
      <c r="G188" s="53"/>
      <c r="H188" s="54"/>
    </row>
    <row r="189" spans="2:8" ht="15" customHeight="1" x14ac:dyDescent="0.25">
      <c r="B189" s="50"/>
      <c r="C189" s="51"/>
      <c r="D189" s="52"/>
      <c r="E189" s="53"/>
      <c r="F189" s="19"/>
      <c r="G189" s="53"/>
      <c r="H189" s="54"/>
    </row>
    <row r="190" spans="2:8" ht="15" customHeight="1" x14ac:dyDescent="0.25">
      <c r="B190" s="50"/>
      <c r="C190" s="51"/>
      <c r="D190" s="52"/>
      <c r="E190" s="53"/>
      <c r="F190" s="19"/>
      <c r="G190" s="53"/>
      <c r="H190" s="54"/>
    </row>
    <row r="191" spans="2:8" ht="15" customHeight="1" x14ac:dyDescent="0.25">
      <c r="B191" s="50"/>
      <c r="C191" s="51"/>
      <c r="D191" s="52"/>
      <c r="E191" s="53"/>
      <c r="F191" s="19"/>
      <c r="G191" s="53"/>
      <c r="H191" s="54"/>
    </row>
    <row r="192" spans="2:8" ht="15" customHeight="1" x14ac:dyDescent="0.25">
      <c r="B192" s="50"/>
      <c r="C192" s="51"/>
      <c r="D192" s="52"/>
      <c r="E192" s="53"/>
      <c r="F192" s="19"/>
      <c r="G192" s="53"/>
      <c r="H192" s="54"/>
    </row>
    <row r="193" spans="2:8" ht="15" customHeight="1" x14ac:dyDescent="0.25">
      <c r="B193" s="50"/>
      <c r="C193" s="51"/>
      <c r="D193" s="52"/>
      <c r="E193" s="53"/>
      <c r="F193" s="19"/>
      <c r="G193" s="53"/>
      <c r="H193" s="54"/>
    </row>
    <row r="194" spans="2:8" ht="15" customHeight="1" x14ac:dyDescent="0.25">
      <c r="B194" s="50"/>
      <c r="C194" s="51"/>
      <c r="D194" s="52"/>
      <c r="E194" s="53"/>
      <c r="F194" s="19"/>
      <c r="G194" s="53"/>
      <c r="H194" s="54"/>
    </row>
    <row r="195" spans="2:8" ht="15" customHeight="1" x14ac:dyDescent="0.25">
      <c r="B195" s="50"/>
      <c r="C195" s="51"/>
      <c r="D195" s="52"/>
      <c r="E195" s="53"/>
      <c r="F195" s="19"/>
      <c r="G195" s="53"/>
      <c r="H195" s="54"/>
    </row>
    <row r="196" spans="2:8" ht="15" customHeight="1" x14ac:dyDescent="0.25">
      <c r="B196" s="50"/>
      <c r="C196" s="51"/>
      <c r="D196" s="52"/>
      <c r="E196" s="53"/>
      <c r="F196" s="19"/>
      <c r="G196" s="53"/>
      <c r="H196" s="54"/>
    </row>
    <row r="197" spans="2:8" ht="15" customHeight="1" x14ac:dyDescent="0.25">
      <c r="B197" s="50"/>
      <c r="C197" s="51"/>
      <c r="D197" s="52"/>
      <c r="E197" s="53"/>
      <c r="F197" s="19"/>
      <c r="G197" s="53"/>
      <c r="H197" s="54"/>
    </row>
    <row r="198" spans="2:8" ht="15" customHeight="1" x14ac:dyDescent="0.25">
      <c r="B198" s="50"/>
      <c r="C198" s="51"/>
      <c r="D198" s="52"/>
      <c r="E198" s="53"/>
      <c r="F198" s="19"/>
      <c r="G198" s="53"/>
      <c r="H198" s="54"/>
    </row>
    <row r="199" spans="2:8" ht="15" customHeight="1" x14ac:dyDescent="0.25">
      <c r="B199" s="50"/>
      <c r="C199" s="51"/>
      <c r="D199" s="52"/>
      <c r="E199" s="53"/>
      <c r="F199" s="19"/>
      <c r="G199" s="53"/>
      <c r="H199" s="54"/>
    </row>
    <row r="200" spans="2:8" ht="15" customHeight="1" x14ac:dyDescent="0.25">
      <c r="B200" s="50"/>
      <c r="C200" s="51"/>
      <c r="D200" s="52"/>
      <c r="E200" s="53"/>
      <c r="F200" s="19"/>
      <c r="G200" s="53"/>
      <c r="H200" s="54"/>
    </row>
    <row r="201" spans="2:8" ht="15" customHeight="1" x14ac:dyDescent="0.25">
      <c r="B201" s="50"/>
      <c r="C201" s="51"/>
      <c r="D201" s="52"/>
      <c r="E201" s="53"/>
      <c r="F201" s="19"/>
      <c r="G201" s="53"/>
      <c r="H201" s="54"/>
    </row>
    <row r="202" spans="2:8" ht="15" customHeight="1" x14ac:dyDescent="0.25">
      <c r="B202" s="50"/>
      <c r="C202" s="51"/>
      <c r="D202" s="52"/>
      <c r="E202" s="53"/>
      <c r="F202" s="19"/>
      <c r="G202" s="53"/>
      <c r="H202" s="54"/>
    </row>
    <row r="203" spans="2:8" ht="15" customHeight="1" x14ac:dyDescent="0.25">
      <c r="B203" s="50"/>
      <c r="C203" s="51"/>
      <c r="D203" s="52"/>
      <c r="E203" s="53"/>
      <c r="F203" s="19"/>
      <c r="G203" s="53"/>
      <c r="H203" s="54"/>
    </row>
    <row r="204" spans="2:8" ht="15" customHeight="1" x14ac:dyDescent="0.25">
      <c r="B204" s="50"/>
      <c r="C204" s="51"/>
      <c r="D204" s="52"/>
      <c r="E204" s="53"/>
      <c r="F204" s="19"/>
      <c r="G204" s="53"/>
      <c r="H204" s="54"/>
    </row>
    <row r="205" spans="2:8" ht="15" customHeight="1" x14ac:dyDescent="0.25">
      <c r="B205" s="50"/>
      <c r="C205" s="51"/>
      <c r="D205" s="52"/>
      <c r="E205" s="53"/>
      <c r="F205" s="19"/>
      <c r="G205" s="53"/>
      <c r="H205" s="54"/>
    </row>
    <row r="206" spans="2:8" ht="15" customHeight="1" x14ac:dyDescent="0.25">
      <c r="B206" s="50"/>
      <c r="C206" s="51"/>
      <c r="D206" s="52"/>
      <c r="E206" s="53"/>
      <c r="F206" s="19"/>
      <c r="G206" s="53"/>
      <c r="H206" s="54"/>
    </row>
    <row r="207" spans="2:8" ht="15" customHeight="1" x14ac:dyDescent="0.25">
      <c r="B207" s="50"/>
      <c r="C207" s="51"/>
      <c r="D207" s="52"/>
      <c r="E207" s="53"/>
      <c r="F207" s="19"/>
      <c r="G207" s="53"/>
      <c r="H207" s="54"/>
    </row>
    <row r="208" spans="2:8" ht="15" customHeight="1" x14ac:dyDescent="0.25">
      <c r="B208" s="50"/>
      <c r="C208" s="51"/>
      <c r="D208" s="52"/>
      <c r="E208" s="53"/>
      <c r="F208" s="19"/>
      <c r="G208" s="53"/>
      <c r="H208" s="54"/>
    </row>
    <row r="209" spans="2:8" ht="15" customHeight="1" x14ac:dyDescent="0.25">
      <c r="B209" s="50"/>
      <c r="C209" s="51"/>
      <c r="D209" s="52"/>
      <c r="E209" s="53"/>
      <c r="F209" s="19"/>
      <c r="G209" s="53"/>
      <c r="H209" s="54"/>
    </row>
    <row r="210" spans="2:8" ht="15" customHeight="1" x14ac:dyDescent="0.25">
      <c r="B210" s="50"/>
      <c r="C210" s="51"/>
      <c r="D210" s="52"/>
      <c r="E210" s="53"/>
      <c r="F210" s="19"/>
      <c r="G210" s="53"/>
      <c r="H210" s="54"/>
    </row>
    <row r="211" spans="2:8" ht="15" customHeight="1" x14ac:dyDescent="0.25">
      <c r="B211" s="50"/>
      <c r="C211" s="51"/>
      <c r="D211" s="52"/>
      <c r="E211" s="53"/>
      <c r="F211" s="19"/>
      <c r="G211" s="53"/>
      <c r="H211" s="54"/>
    </row>
    <row r="212" spans="2:8" ht="15" customHeight="1" x14ac:dyDescent="0.25">
      <c r="B212" s="50"/>
      <c r="C212" s="51"/>
      <c r="D212" s="52"/>
      <c r="E212" s="53"/>
      <c r="F212" s="19"/>
      <c r="G212" s="53"/>
      <c r="H212" s="54"/>
    </row>
    <row r="213" spans="2:8" ht="15" customHeight="1" x14ac:dyDescent="0.25">
      <c r="B213" s="50"/>
      <c r="C213" s="51"/>
      <c r="D213" s="52"/>
      <c r="E213" s="53"/>
      <c r="F213" s="19"/>
      <c r="G213" s="53"/>
      <c r="H213" s="54"/>
    </row>
    <row r="214" spans="2:8" ht="15" customHeight="1" x14ac:dyDescent="0.25">
      <c r="B214" s="50"/>
      <c r="C214" s="51"/>
      <c r="D214" s="52"/>
      <c r="E214" s="53"/>
      <c r="F214" s="19"/>
      <c r="G214" s="53"/>
      <c r="H214" s="54"/>
    </row>
    <row r="215" spans="2:8" ht="15" customHeight="1" x14ac:dyDescent="0.25">
      <c r="B215" s="50"/>
      <c r="C215" s="51"/>
      <c r="D215" s="52"/>
      <c r="E215" s="53"/>
      <c r="F215" s="19"/>
      <c r="G215" s="53"/>
      <c r="H215" s="54"/>
    </row>
    <row r="216" spans="2:8" ht="15" customHeight="1" x14ac:dyDescent="0.25">
      <c r="B216" s="50"/>
      <c r="C216" s="51"/>
      <c r="D216" s="52"/>
      <c r="E216" s="53"/>
      <c r="F216" s="19"/>
      <c r="G216" s="53"/>
      <c r="H216" s="54"/>
    </row>
    <row r="217" spans="2:8" ht="15" customHeight="1" x14ac:dyDescent="0.25">
      <c r="B217" s="50"/>
      <c r="C217" s="51"/>
      <c r="D217" s="52"/>
      <c r="E217" s="53"/>
      <c r="F217" s="19"/>
      <c r="G217" s="53"/>
      <c r="H217" s="54"/>
    </row>
    <row r="218" spans="2:8" ht="15" customHeight="1" x14ac:dyDescent="0.25">
      <c r="B218" s="50"/>
      <c r="C218" s="51"/>
      <c r="D218" s="52"/>
      <c r="E218" s="53"/>
      <c r="F218" s="19"/>
      <c r="G218" s="53"/>
      <c r="H218" s="54"/>
    </row>
    <row r="219" spans="2:8" ht="15" customHeight="1" x14ac:dyDescent="0.25">
      <c r="B219" s="50"/>
      <c r="C219" s="51"/>
      <c r="D219" s="52"/>
      <c r="E219" s="53"/>
      <c r="F219" s="19"/>
      <c r="G219" s="53"/>
      <c r="H219" s="54"/>
    </row>
    <row r="220" spans="2:8" ht="15" customHeight="1" x14ac:dyDescent="0.25">
      <c r="B220" s="50"/>
      <c r="C220" s="51"/>
      <c r="D220" s="52"/>
      <c r="E220" s="53"/>
      <c r="F220" s="19"/>
      <c r="G220" s="53"/>
      <c r="H220" s="54"/>
    </row>
    <row r="221" spans="2:8" ht="15" customHeight="1" x14ac:dyDescent="0.25">
      <c r="B221" s="50"/>
      <c r="C221" s="51"/>
      <c r="D221" s="52"/>
      <c r="E221" s="53"/>
      <c r="F221" s="19"/>
      <c r="G221" s="53"/>
      <c r="H221" s="54"/>
    </row>
    <row r="222" spans="2:8" ht="15" customHeight="1" x14ac:dyDescent="0.25">
      <c r="B222" s="50"/>
      <c r="C222" s="51"/>
      <c r="D222" s="52"/>
      <c r="E222" s="53"/>
      <c r="F222" s="19"/>
      <c r="G222" s="53"/>
      <c r="H222" s="54"/>
    </row>
    <row r="223" spans="2:8" ht="15" customHeight="1" x14ac:dyDescent="0.25">
      <c r="B223" s="50"/>
      <c r="C223" s="51"/>
      <c r="D223" s="52"/>
      <c r="E223" s="53"/>
      <c r="F223" s="19"/>
      <c r="G223" s="53"/>
      <c r="H223" s="54"/>
    </row>
    <row r="224" spans="2:8" ht="15" customHeight="1" x14ac:dyDescent="0.25">
      <c r="B224" s="50"/>
      <c r="C224" s="51"/>
      <c r="D224" s="52"/>
      <c r="E224" s="53"/>
      <c r="F224" s="19"/>
      <c r="G224" s="53"/>
      <c r="H224" s="54"/>
    </row>
    <row r="225" spans="2:8" ht="15" customHeight="1" x14ac:dyDescent="0.25">
      <c r="B225" s="50"/>
      <c r="C225" s="51"/>
      <c r="D225" s="52"/>
      <c r="E225" s="53"/>
      <c r="F225" s="19"/>
      <c r="G225" s="53"/>
      <c r="H225" s="54"/>
    </row>
    <row r="226" spans="2:8" ht="15" customHeight="1" x14ac:dyDescent="0.25">
      <c r="B226" s="50"/>
      <c r="C226" s="51"/>
      <c r="D226" s="52"/>
      <c r="E226" s="53"/>
      <c r="F226" s="19"/>
      <c r="G226" s="53"/>
      <c r="H226" s="54"/>
    </row>
    <row r="227" spans="2:8" ht="15" customHeight="1" x14ac:dyDescent="0.25">
      <c r="B227" s="50"/>
      <c r="C227" s="51"/>
      <c r="D227" s="52"/>
      <c r="E227" s="53"/>
      <c r="F227" s="19"/>
      <c r="G227" s="53"/>
      <c r="H227" s="54"/>
    </row>
    <row r="228" spans="2:8" ht="15" customHeight="1" x14ac:dyDescent="0.25">
      <c r="B228" s="50"/>
      <c r="C228" s="51"/>
      <c r="D228" s="52"/>
      <c r="E228" s="53"/>
      <c r="F228" s="19"/>
      <c r="G228" s="53"/>
      <c r="H228" s="54"/>
    </row>
    <row r="229" spans="2:8" ht="15" customHeight="1" x14ac:dyDescent="0.25">
      <c r="B229" s="50"/>
      <c r="C229" s="51"/>
      <c r="D229" s="52"/>
      <c r="E229" s="53"/>
      <c r="F229" s="19"/>
      <c r="G229" s="53"/>
      <c r="H229" s="54"/>
    </row>
    <row r="230" spans="2:8" ht="15" customHeight="1" x14ac:dyDescent="0.25">
      <c r="B230" s="50"/>
      <c r="C230" s="51"/>
      <c r="D230" s="52"/>
      <c r="E230" s="53"/>
      <c r="F230" s="19"/>
      <c r="G230" s="53"/>
      <c r="H230" s="54"/>
    </row>
    <row r="231" spans="2:8" ht="15" customHeight="1" x14ac:dyDescent="0.25">
      <c r="B231" s="50"/>
      <c r="C231" s="51"/>
      <c r="D231" s="52"/>
      <c r="E231" s="53"/>
      <c r="F231" s="19"/>
      <c r="G231" s="53"/>
      <c r="H231" s="54"/>
    </row>
    <row r="232" spans="2:8" ht="15" customHeight="1" x14ac:dyDescent="0.25">
      <c r="B232" s="50"/>
      <c r="C232" s="51"/>
      <c r="D232" s="52"/>
      <c r="E232" s="53"/>
      <c r="F232" s="19"/>
      <c r="G232" s="53"/>
      <c r="H232" s="54"/>
    </row>
    <row r="233" spans="2:8" ht="15" customHeight="1" x14ac:dyDescent="0.25">
      <c r="B233" s="50"/>
      <c r="C233" s="51"/>
      <c r="D233" s="52"/>
      <c r="E233" s="53"/>
      <c r="F233" s="19"/>
      <c r="G233" s="53"/>
      <c r="H233" s="54"/>
    </row>
    <row r="234" spans="2:8" ht="15" customHeight="1" x14ac:dyDescent="0.25">
      <c r="B234" s="50"/>
      <c r="C234" s="51"/>
      <c r="D234" s="52"/>
      <c r="E234" s="53"/>
      <c r="F234" s="19"/>
      <c r="G234" s="53"/>
      <c r="H234" s="54"/>
    </row>
    <row r="235" spans="2:8" ht="15" customHeight="1" x14ac:dyDescent="0.25">
      <c r="B235" s="50"/>
      <c r="C235" s="51"/>
      <c r="D235" s="52"/>
      <c r="E235" s="53"/>
      <c r="F235" s="19"/>
      <c r="G235" s="53"/>
      <c r="H235" s="54"/>
    </row>
    <row r="236" spans="2:8" ht="15" customHeight="1" x14ac:dyDescent="0.25">
      <c r="B236" s="50"/>
      <c r="C236" s="51"/>
      <c r="D236" s="52"/>
      <c r="E236" s="53"/>
      <c r="F236" s="19"/>
      <c r="G236" s="53"/>
      <c r="H236" s="54"/>
    </row>
    <row r="237" spans="2:8" ht="15" customHeight="1" x14ac:dyDescent="0.25">
      <c r="B237" s="50"/>
      <c r="C237" s="51"/>
      <c r="D237" s="52"/>
      <c r="E237" s="53"/>
      <c r="F237" s="19"/>
      <c r="G237" s="53"/>
      <c r="H237" s="54"/>
    </row>
    <row r="238" spans="2:8" ht="15" customHeight="1" x14ac:dyDescent="0.25">
      <c r="B238" s="50"/>
      <c r="C238" s="51"/>
      <c r="D238" s="52"/>
      <c r="E238" s="53"/>
      <c r="F238" s="19"/>
      <c r="G238" s="53"/>
      <c r="H238" s="54"/>
    </row>
    <row r="239" spans="2:8" ht="15" customHeight="1" x14ac:dyDescent="0.25">
      <c r="B239" s="50"/>
      <c r="C239" s="51"/>
      <c r="D239" s="52"/>
      <c r="E239" s="53"/>
      <c r="F239" s="19"/>
      <c r="G239" s="53"/>
      <c r="H239" s="54"/>
    </row>
    <row r="240" spans="2:8" ht="15" customHeight="1" x14ac:dyDescent="0.25">
      <c r="B240" s="50"/>
      <c r="C240" s="51"/>
      <c r="D240" s="52"/>
      <c r="E240" s="53"/>
      <c r="F240" s="19"/>
      <c r="G240" s="53"/>
      <c r="H240" s="54"/>
    </row>
    <row r="241" spans="2:8" ht="15" customHeight="1" x14ac:dyDescent="0.25">
      <c r="B241" s="50"/>
      <c r="C241" s="51"/>
      <c r="D241" s="52"/>
      <c r="E241" s="53"/>
      <c r="F241" s="19"/>
      <c r="G241" s="53"/>
      <c r="H241" s="54"/>
    </row>
    <row r="242" spans="2:8" ht="15" customHeight="1" x14ac:dyDescent="0.25">
      <c r="B242" s="50"/>
      <c r="C242" s="51"/>
      <c r="D242" s="52"/>
      <c r="E242" s="53"/>
      <c r="F242" s="19"/>
      <c r="G242" s="53"/>
      <c r="H242" s="54"/>
    </row>
    <row r="243" spans="2:8" ht="15" customHeight="1" x14ac:dyDescent="0.25">
      <c r="B243" s="50"/>
      <c r="C243" s="51"/>
      <c r="D243" s="52"/>
      <c r="E243" s="53"/>
      <c r="F243" s="19"/>
      <c r="G243" s="53"/>
      <c r="H243" s="54"/>
    </row>
    <row r="244" spans="2:8" ht="15" customHeight="1" x14ac:dyDescent="0.25">
      <c r="B244" s="50"/>
      <c r="C244" s="51"/>
      <c r="D244" s="52"/>
      <c r="E244" s="53"/>
      <c r="F244" s="19"/>
      <c r="G244" s="53"/>
      <c r="H244" s="54"/>
    </row>
    <row r="245" spans="2:8" ht="15" customHeight="1" x14ac:dyDescent="0.25">
      <c r="B245" s="50"/>
      <c r="C245" s="51"/>
      <c r="D245" s="52"/>
      <c r="E245" s="53"/>
      <c r="F245" s="19"/>
      <c r="G245" s="53"/>
      <c r="H245" s="54"/>
    </row>
    <row r="246" spans="2:8" ht="15" customHeight="1" x14ac:dyDescent="0.25">
      <c r="B246" s="50"/>
      <c r="C246" s="51"/>
      <c r="D246" s="52"/>
      <c r="E246" s="53"/>
      <c r="F246" s="19"/>
      <c r="G246" s="53"/>
      <c r="H246" s="54"/>
    </row>
    <row r="247" spans="2:8" ht="15" customHeight="1" x14ac:dyDescent="0.25">
      <c r="B247" s="50"/>
      <c r="C247" s="51"/>
      <c r="D247" s="52"/>
      <c r="E247" s="53"/>
      <c r="F247" s="19"/>
      <c r="G247" s="53"/>
      <c r="H247" s="54"/>
    </row>
    <row r="248" spans="2:8" ht="21.75" thickBot="1" x14ac:dyDescent="0.4">
      <c r="E248" s="79">
        <f>SUM(E10:E60)</f>
        <v>193866429.86000001</v>
      </c>
      <c r="F248" s="80"/>
      <c r="G248" s="81">
        <f>SUM(G10:G60)</f>
        <v>40252655.880000003</v>
      </c>
      <c r="H248" s="81">
        <v>229405931.56</v>
      </c>
    </row>
    <row r="249" spans="2:8" ht="16.5" thickTop="1" x14ac:dyDescent="0.25"/>
    <row r="260" spans="1:9" s="49" customFormat="1" ht="29.25" customHeight="1" x14ac:dyDescent="0.25">
      <c r="C260" s="78"/>
      <c r="D260" s="78"/>
      <c r="E260" s="82"/>
      <c r="F260" s="83"/>
      <c r="G260" s="84"/>
      <c r="H260" s="84"/>
      <c r="I260" s="20"/>
    </row>
    <row r="266" spans="1:9" s="83" customFormat="1" x14ac:dyDescent="0.25">
      <c r="A266" s="49"/>
      <c r="B266" s="49"/>
      <c r="C266" s="78"/>
      <c r="D266" s="78"/>
      <c r="E266" s="82" t="s">
        <v>251</v>
      </c>
      <c r="G266" s="84"/>
      <c r="H266" s="84"/>
      <c r="I266" s="20"/>
    </row>
    <row r="269" spans="1:9" x14ac:dyDescent="0.25">
      <c r="A269" s="85"/>
    </row>
    <row r="270" spans="1:9" s="49" customFormat="1" x14ac:dyDescent="0.25">
      <c r="A270" s="86"/>
      <c r="C270" s="78"/>
      <c r="D270" s="78"/>
      <c r="E270" s="82"/>
      <c r="F270" s="83"/>
      <c r="G270" s="84"/>
      <c r="H270" s="84"/>
      <c r="I270" s="20"/>
    </row>
    <row r="271" spans="1:9" s="49" customFormat="1" x14ac:dyDescent="0.25">
      <c r="A271" s="86"/>
      <c r="C271" s="78"/>
      <c r="D271" s="78"/>
      <c r="E271" s="82"/>
      <c r="F271" s="83"/>
      <c r="G271" s="84"/>
      <c r="H271" s="84"/>
      <c r="I271" s="20"/>
    </row>
    <row r="272" spans="1:9" s="49" customFormat="1" x14ac:dyDescent="0.25">
      <c r="A272" s="86"/>
      <c r="C272" s="78"/>
      <c r="D272" s="78"/>
      <c r="E272" s="82"/>
      <c r="F272" s="83"/>
      <c r="G272" s="84"/>
      <c r="H272" s="84"/>
      <c r="I272" s="20"/>
    </row>
    <row r="273" spans="1:9" s="49" customFormat="1" x14ac:dyDescent="0.25">
      <c r="A273" s="86"/>
      <c r="C273" s="78"/>
      <c r="D273" s="78"/>
      <c r="E273" s="82"/>
      <c r="F273" s="83"/>
      <c r="G273" s="84"/>
      <c r="H273" s="84"/>
      <c r="I273" s="20"/>
    </row>
  </sheetData>
  <mergeCells count="15">
    <mergeCell ref="C7:I7"/>
    <mergeCell ref="A1:I1"/>
    <mergeCell ref="A2:I2"/>
    <mergeCell ref="A3:I3"/>
    <mergeCell ref="A5:I5"/>
    <mergeCell ref="C6:I6"/>
    <mergeCell ref="G8:G9"/>
    <mergeCell ref="H8:H9"/>
    <mergeCell ref="I8:I9"/>
    <mergeCell ref="A8:A9"/>
    <mergeCell ref="B8:B9"/>
    <mergeCell ref="C8:C9"/>
    <mergeCell ref="D8:D9"/>
    <mergeCell ref="E8:E9"/>
    <mergeCell ref="F8:F9"/>
  </mergeCells>
  <printOptions gridLines="1"/>
  <pageMargins left="0.51181102362204722" right="0.51181102362204722" top="0.74803149606299213" bottom="0.74803149606299213" header="0.31496062992125984" footer="0.31496062992125984"/>
  <pageSetup scale="50" orientation="landscape" r:id="rId1"/>
  <headerFooter>
    <oddFooter>&amp;L&amp;P/&amp;N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a proveedores</vt:lpstr>
      <vt:lpstr>'Cuentas por pagar a proveedores'!Área_de_impresión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Diaz</dc:creator>
  <cp:lastModifiedBy>Franklin Diaz</cp:lastModifiedBy>
  <cp:lastPrinted>2025-10-13T17:41:19Z</cp:lastPrinted>
  <dcterms:created xsi:type="dcterms:W3CDTF">2025-10-13T17:12:39Z</dcterms:created>
  <dcterms:modified xsi:type="dcterms:W3CDTF">2025-10-13T17:41:37Z</dcterms:modified>
</cp:coreProperties>
</file>