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Al dia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F97" i="1" l="1"/>
  <c r="F123" i="1" l="1"/>
  <c r="F21" i="1"/>
  <c r="F46" i="1"/>
  <c r="F45" i="1"/>
  <c r="F44" i="1"/>
  <c r="F70" i="1"/>
  <c r="F65" i="1"/>
  <c r="F26" i="1"/>
  <c r="F28" i="1"/>
  <c r="F133" i="1"/>
  <c r="F132" i="1"/>
  <c r="F131" i="1"/>
  <c r="F130" i="1"/>
  <c r="F129" i="1"/>
  <c r="F128" i="1"/>
  <c r="F127" i="1"/>
  <c r="F126" i="1"/>
  <c r="F84" i="1" l="1"/>
  <c r="F63" i="1" l="1"/>
  <c r="F60" i="1"/>
  <c r="F72" i="1"/>
  <c r="F93" i="1"/>
  <c r="F17" i="1" l="1"/>
  <c r="F110" i="1" l="1"/>
  <c r="F35" i="1"/>
  <c r="F41" i="1"/>
  <c r="F88" i="1"/>
  <c r="F76" i="1"/>
  <c r="F108" i="1"/>
  <c r="F47" i="1" l="1"/>
  <c r="F91" i="1"/>
  <c r="F58" i="1" l="1"/>
  <c r="F31" i="1" l="1"/>
  <c r="F50" i="1" l="1"/>
  <c r="F39" i="1"/>
  <c r="F49" i="1"/>
  <c r="F43" i="1"/>
  <c r="F42" i="1"/>
  <c r="F124" i="1"/>
  <c r="F125" i="1"/>
  <c r="F113" i="1"/>
  <c r="F85" i="1"/>
  <c r="F38" i="1"/>
  <c r="F27" i="1"/>
  <c r="F52" i="1"/>
  <c r="F106" i="1"/>
  <c r="F20" i="1" l="1"/>
  <c r="F100" i="1"/>
  <c r="F24" i="1"/>
  <c r="F82" i="1"/>
  <c r="F83" i="1"/>
  <c r="F75" i="1"/>
  <c r="F78" i="1"/>
  <c r="F79" i="1"/>
  <c r="F80" i="1"/>
  <c r="F81" i="1"/>
  <c r="F111" i="1"/>
  <c r="F16" i="1"/>
  <c r="F25" i="1"/>
  <c r="F32" i="1"/>
  <c r="F33" i="1"/>
  <c r="F40" i="1"/>
  <c r="F112" i="1"/>
  <c r="F122" i="1"/>
  <c r="F118" i="1"/>
  <c r="F56" i="1"/>
  <c r="F61" i="1"/>
  <c r="F74" i="1"/>
  <c r="F119" i="1"/>
  <c r="F117" i="1"/>
  <c r="F120" i="1"/>
  <c r="F22" i="1"/>
  <c r="F114" i="1"/>
  <c r="F116" i="1"/>
  <c r="F121" i="1"/>
  <c r="F115" i="1"/>
  <c r="F104" i="1"/>
  <c r="F87" i="1"/>
  <c r="F96" i="1"/>
  <c r="F95" i="1"/>
  <c r="F67" i="1"/>
  <c r="F107" i="1"/>
  <c r="F71" i="1"/>
  <c r="F103" i="1"/>
  <c r="F101" i="1"/>
  <c r="F66" i="1"/>
  <c r="F68" i="1"/>
  <c r="F86" i="1"/>
  <c r="F102" i="1"/>
  <c r="F73" i="1"/>
  <c r="F99" i="1" l="1"/>
  <c r="F98" i="1"/>
  <c r="F105" i="1" l="1"/>
  <c r="F69" i="1"/>
  <c r="F54" i="1"/>
  <c r="F34" i="1"/>
  <c r="F90" i="1"/>
  <c r="F64" i="1"/>
  <c r="F30" i="1"/>
  <c r="F89" i="1"/>
  <c r="F51" i="1"/>
  <c r="F29" i="1"/>
  <c r="F36" i="1"/>
  <c r="F57" i="1"/>
  <c r="F94" i="1"/>
  <c r="F109" i="1"/>
  <c r="F48" i="1"/>
  <c r="F92" i="1"/>
  <c r="F55" i="1"/>
  <c r="F59" i="1"/>
  <c r="F62" i="1"/>
  <c r="F23" i="1"/>
  <c r="F53" i="1"/>
  <c r="F15" i="1"/>
  <c r="F14" i="1"/>
  <c r="F37" i="1"/>
  <c r="F19" i="1"/>
  <c r="F18" i="1"/>
  <c r="F134" i="1" l="1"/>
</calcChain>
</file>

<file path=xl/sharedStrings.xml><?xml version="1.0" encoding="utf-8"?>
<sst xmlns="http://schemas.openxmlformats.org/spreadsheetml/2006/main" count="140" uniqueCount="137">
  <si>
    <t>SUBCUENTA</t>
  </si>
  <si>
    <t>AUXILIAR</t>
  </si>
  <si>
    <t>DESCRIPCION</t>
  </si>
  <si>
    <t>CANTIDAD</t>
  </si>
  <si>
    <t>PRECIO UNITARIO</t>
  </si>
  <si>
    <t>TOTALES</t>
  </si>
  <si>
    <t xml:space="preserve">                      Dirección General de Contabilidad Gubernamental</t>
  </si>
  <si>
    <t xml:space="preserve">                         MINISTERIO DE OBRAS PUBLICAS Y COMUNICACIONES</t>
  </si>
  <si>
    <t>Capitulo</t>
  </si>
  <si>
    <t>Sub-Capítulo</t>
  </si>
  <si>
    <t>0000</t>
  </si>
  <si>
    <t>00</t>
  </si>
  <si>
    <t>DG-AC-02-43</t>
  </si>
  <si>
    <t>BROCHA DE 4¨</t>
  </si>
  <si>
    <t xml:space="preserve">PUNTERA PLANA 20 X 1¨ P/ ROTO MARTILLO </t>
  </si>
  <si>
    <t xml:space="preserve">PALOS DE ESCOBILLONES </t>
  </si>
  <si>
    <t>JABONERA DE METAL</t>
  </si>
  <si>
    <t>BOTIQUIN DE EMERGENCIA</t>
  </si>
  <si>
    <t>PALO DE RASTRILLO</t>
  </si>
  <si>
    <t>CUBRE FALTA</t>
  </si>
  <si>
    <t>BOLSA PORTA CLAVO</t>
  </si>
  <si>
    <t xml:space="preserve">CABO DE HACHA </t>
  </si>
  <si>
    <t>EXTINTOR ABC 2KG</t>
  </si>
  <si>
    <t>TANQUE PARA COMBUSTIBLE PARA 42 GLS.</t>
  </si>
  <si>
    <t>CONECTORES EMT DE 4 PULG,</t>
  </si>
  <si>
    <t>PESTILLO 100MM</t>
  </si>
  <si>
    <t>ESPATULA PLASTICA P/ OLEO</t>
  </si>
  <si>
    <t>GRAPAS LB.</t>
  </si>
  <si>
    <t>HOJAS DE SEGUETA</t>
  </si>
  <si>
    <t xml:space="preserve">ARANDELAS CUADRADAS </t>
  </si>
  <si>
    <t xml:space="preserve">TORNILLOS SNAPIN </t>
  </si>
  <si>
    <t>ESCUADRA</t>
  </si>
  <si>
    <t>ABRAZADERA DE 4¨ EMT</t>
  </si>
  <si>
    <t>ABRAZADERA DE 1/2¨ EMT</t>
  </si>
  <si>
    <t>CADENA DE 1/4 PIES</t>
  </si>
  <si>
    <t>ADAPTADORES DE 4 PULGADA</t>
  </si>
  <si>
    <t>ADAPTADOR DE 5 PULGADA</t>
  </si>
  <si>
    <t>TOTAL RD$</t>
  </si>
  <si>
    <t>ESPATULA PARA FERRE</t>
  </si>
  <si>
    <t>LAVAMANOS</t>
  </si>
  <si>
    <t xml:space="preserve">CINTAS PARA ALAMBRAR </t>
  </si>
  <si>
    <t xml:space="preserve">ROLLO DE MASKINTAPE VERDE </t>
  </si>
  <si>
    <t xml:space="preserve">                                                           (AREA FERRETERA)</t>
  </si>
  <si>
    <t>PLANCHA DE PLYWOOD 4X8 DE 3/4</t>
  </si>
  <si>
    <t>CINTA METRICA DE 30M/100 TR2PER</t>
  </si>
  <si>
    <t>BROCA DE METAL DE 1/8</t>
  </si>
  <si>
    <t>BROCA DE METAL DE 1/2</t>
  </si>
  <si>
    <t>BARRENA PARA METAL 5/16 ZBW</t>
  </si>
  <si>
    <t>ABRAZADERA DE METAL 3X3</t>
  </si>
  <si>
    <t>TARUGO DE PLOMO 5/16 X 1/2 CON TORNILLO</t>
  </si>
  <si>
    <t>MADERA PINO TRATADO CEPILLADO 2 X 4 DE 10"</t>
  </si>
  <si>
    <t>MADERA DE PINO TRATADO DE 1 X 8 X 10</t>
  </si>
  <si>
    <t>MADERA TRATADA 1 X 10 X 12 CEPILLADA</t>
  </si>
  <si>
    <t xml:space="preserve">MADERA DE PINO TRATADA 2 X 4 DE 14 CEPILLADA </t>
  </si>
  <si>
    <t>BARRA DE 1/2 RODONDA</t>
  </si>
  <si>
    <t>TUBO PVC SDR-26 1 1/2 DIAMETRO</t>
  </si>
  <si>
    <t>VASCOCEL DE 7/8</t>
  </si>
  <si>
    <t>TANQUE FREON 22</t>
  </si>
  <si>
    <t>ANCLA DE TORNILLO  12 X 80 MM</t>
  </si>
  <si>
    <t>TUBERIA DE COBRE DE 5/8</t>
  </si>
  <si>
    <t>TARUGO MAMEY</t>
  </si>
  <si>
    <t>TORNILLO GALVANIZADO 1/4 X 2</t>
  </si>
  <si>
    <t>TORNILLO DE 1 X 3 PULG.</t>
  </si>
  <si>
    <t xml:space="preserve">ESTOPA LB. </t>
  </si>
  <si>
    <t xml:space="preserve">GUAYO DE FERRER </t>
  </si>
  <si>
    <t>LLAVE DE CHORRO DE 1/2</t>
  </si>
  <si>
    <t xml:space="preserve">TORNILLO DE 3 X 14   </t>
  </si>
  <si>
    <t>TORNILLO DE 1 1/2 X 8 (UNA GRUESA)</t>
  </si>
  <si>
    <t>ARANDELA PLANA DE 5/16</t>
  </si>
  <si>
    <t xml:space="preserve">TORNILLO 1 1/2 X 8 </t>
  </si>
  <si>
    <t>TORNILLO 12 X 2 TIRAFONDO ( UNA GRUESA)</t>
  </si>
  <si>
    <t xml:space="preserve">TORNILLO DIABLITO DE 1 X 6 </t>
  </si>
  <si>
    <t>RETARDADOR GL.</t>
  </si>
  <si>
    <t>OXIDO ROJO TROPICAL</t>
  </si>
  <si>
    <t>PINTURA EPOXICA BLANCO TROPICAL GL.</t>
  </si>
  <si>
    <t>PINTURA INDUSTRIAL GRIS TROPICAL</t>
  </si>
  <si>
    <t xml:space="preserve">SPRAY CLEAR S/G 190 EZMA TCH </t>
  </si>
  <si>
    <t>LIJA DE FERRER 36 AMARILLO</t>
  </si>
  <si>
    <t>LAVAMANO TAINO BLANCO COMPLETO</t>
  </si>
  <si>
    <t xml:space="preserve">RELLENO GRIS CLARO POPULAR </t>
  </si>
  <si>
    <t xml:space="preserve">LLAVE DE BANDA 10 TRUPER </t>
  </si>
  <si>
    <t>TORNILLO 1/4 X 4 D/ LAR. CAB. CARRUAJE C/ TUER. Y ARAND.</t>
  </si>
  <si>
    <t>MADERA PINO TRATADO 2 X 12 DE 12"</t>
  </si>
  <si>
    <t>REGISTRO 8 X 8 GALVANIZADO</t>
  </si>
  <si>
    <t xml:space="preserve">TORNILLO DE 3 X 14 LB.   </t>
  </si>
  <si>
    <t>MADERA DE PINO TRATADO DE 1 X 10 X 12</t>
  </si>
  <si>
    <t>MADERA   TRATADA 1 X 12 D 12 CEPILLADA</t>
  </si>
  <si>
    <t>MADERA TRATADA 1 X 12 DE 14 CEPILLADA</t>
  </si>
  <si>
    <t>BASTON DE PUERTA</t>
  </si>
  <si>
    <t>SIFON SIMPLE PARA LAVAMANOS</t>
  </si>
  <si>
    <t xml:space="preserve">COPLING PVC DE 1 1/2 </t>
  </si>
  <si>
    <t>CLAVO CON CABEZA DE 4 LB.</t>
  </si>
  <si>
    <t>CLAVO CON CABEZA DE 3 LB.</t>
  </si>
  <si>
    <t>TORNILLO TIRAFONDO P/ TARUGO MAMEY (1 1/2 X 10)</t>
  </si>
  <si>
    <t>TORNILLO TIRAFONDO P/ TARUGO MAMEY (1 1/2 X 8)</t>
  </si>
  <si>
    <t xml:space="preserve">TIRADOR DE PUERTA </t>
  </si>
  <si>
    <t>TUBO SILICON BLANCO</t>
  </si>
  <si>
    <t>CEPILLO DE ACERO</t>
  </si>
  <si>
    <t xml:space="preserve">CORTINA VENECIANA EN MADERA MEDIDA 187 X 50 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</si>
  <si>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</si>
  <si>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</si>
  <si>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>CABLE 3-0 STANDARD NEGRO</t>
  </si>
  <si>
    <t>LACA BLANCA TROPICAL GL.</t>
  </si>
  <si>
    <t>LACA NEGRA TROPICAL GL.</t>
  </si>
  <si>
    <t>VARILLA DE 3/8 QQ</t>
  </si>
  <si>
    <t>PALA DE CORTE</t>
  </si>
  <si>
    <t>COAS O BARRA</t>
  </si>
  <si>
    <t>PALOTES DE 1/2 (MANGO ARTICULADO)</t>
  </si>
  <si>
    <t xml:space="preserve"> </t>
  </si>
  <si>
    <t>PICOS CON SU PALOS</t>
  </si>
  <si>
    <t>LIMAS</t>
  </si>
  <si>
    <t>GUANTES REFLECTIVO PARA TRANSITO</t>
  </si>
  <si>
    <t xml:space="preserve">TAPAS PARA FILTRANTE </t>
  </si>
  <si>
    <t xml:space="preserve">ABRAZADERA REFORZADA DE 1 1/2 PARA TUBO  EMT </t>
  </si>
  <si>
    <t>ZOCALO PLASTICO DE UN CONTACTO</t>
  </si>
  <si>
    <t>PIEDRA GRANO GRUESO PARA PULIR PISO</t>
  </si>
  <si>
    <t>MANGUERA P/ INODORO</t>
  </si>
  <si>
    <t xml:space="preserve">ORINAL PEQUEÑO </t>
  </si>
  <si>
    <t>MASILLA SILICON NEGRO 12/19 CAJA</t>
  </si>
  <si>
    <t>PINTURA BLANCO 00 PLUS SEMIGLOSS TROPICAL</t>
  </si>
  <si>
    <t>RELLENO AUTOMOTRIZ ACRILICO BCO. TROPICAL GL.</t>
  </si>
  <si>
    <t>RELLENO GRIS CLARO POPULAR GL.</t>
  </si>
  <si>
    <t>ELECTRODOS 3 X 32 ELECTROWELL</t>
  </si>
  <si>
    <t>BISAGRA DE PUERTA DE 2 1/2 PULG. PAR</t>
  </si>
  <si>
    <t>CLAVO DE 3/4 LIB.</t>
  </si>
  <si>
    <t>CLAVO DE 2 1/2 LIB.</t>
  </si>
  <si>
    <t>CLAVO DE 1/2 LIB.</t>
  </si>
  <si>
    <t>LIJA 120 PARA METAL</t>
  </si>
  <si>
    <t>JUEGO DE LLAVE ALLEN DE 10 PIEZAS</t>
  </si>
  <si>
    <t>BARRENA PARA TARUGO MAMEY DE 5/16</t>
  </si>
  <si>
    <t>ARANDELA DE 1/4</t>
  </si>
  <si>
    <t>TORNILLO P/TARUGO DE PLOMO DE 3/8 X 2</t>
  </si>
  <si>
    <t>VARILLA DE 3/8 P/GOMAS DE CARRETILLAS</t>
  </si>
  <si>
    <t>CADENA DE METAL 2 X 1/4 DE GRUESO U/MED. LONG. PIE</t>
  </si>
  <si>
    <t>MADERA PINO TRATADO CEPILLADO 2X4 DE 14 PIES</t>
  </si>
  <si>
    <t>TUBO DE 1/2  EMT ELECTRICO</t>
  </si>
  <si>
    <t xml:space="preserve">                           BIENES DE CONSUMO EN ALMACEN AL 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</si>
</sst>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7" fillId="0" borderId="0" xfId="0" applyFont="1" applyFill="1"/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7" fillId="3" borderId="1" xfId="0" applyFont="1" applyFill="1" applyBorder="1" applyAlignment="1" applyProtection="1">
      <alignment horizontal="left"/>
      <protection locked="0"/>
    </xf>
    <xf numFmtId="4" fontId="10" fillId="4" borderId="4" xfId="1" applyNumberFormat="1" applyFont="1" applyFill="1" applyBorder="1" applyProtection="1"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4" borderId="3" xfId="1" applyNumberFormat="1" applyFont="1" applyFill="1" applyBorder="1" applyProtection="1">
      <protection locked="0"/>
    </xf>
    <xf numFmtId="4" fontId="10" fillId="3" borderId="3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4" borderId="2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4" fontId="10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4" fontId="9" fillId="3" borderId="1" xfId="0" applyNumberFormat="1" applyFont="1" applyFill="1" applyBorder="1"/>
    <xf numFmtId="4" fontId="9" fillId="0" borderId="4" xfId="0" applyNumberFormat="1" applyFont="1" applyBorder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7" fillId="3" borderId="1" xfId="0" applyFont="1" applyFill="1" applyBorder="1"/>
    <xf numFmtId="4" fontId="10" fillId="4" borderId="4" xfId="1" applyNumberFormat="1" applyFont="1" applyFill="1" applyBorder="1" applyAlignment="1" applyProtection="1">
      <alignment horizontal="right"/>
      <protection locked="0"/>
    </xf>
    <xf numFmtId="0" fontId="7" fillId="3" borderId="2" xfId="0" applyFont="1" applyFill="1" applyBorder="1"/>
    <xf numFmtId="2" fontId="10" fillId="3" borderId="3" xfId="0" applyNumberFormat="1" applyFont="1" applyFill="1" applyBorder="1" applyAlignment="1">
      <alignment horizontal="right"/>
    </xf>
    <xf numFmtId="0" fontId="0" fillId="0" borderId="0" xfId="0" applyBorder="1"/>
    <xf numFmtId="4" fontId="9" fillId="0" borderId="0" xfId="0" applyNumberFormat="1" applyFont="1" applyBorder="1"/>
    <xf numFmtId="0" fontId="4" fillId="3" borderId="1" xfId="0" applyFont="1" applyFill="1" applyBorder="1"/>
    <xf numFmtId="2" fontId="9" fillId="0" borderId="1" xfId="0" applyNumberFormat="1" applyFont="1" applyBorder="1"/>
    <xf numFmtId="2" fontId="10" fillId="3" borderId="4" xfId="0" applyNumberFormat="1" applyFont="1" applyFill="1" applyBorder="1" applyAlignment="1">
      <alignment horizontal="right"/>
    </xf>
    <xf numFmtId="4" fontId="10" fillId="3" borderId="2" xfId="1" applyNumberFormat="1" applyFont="1" applyFill="1" applyBorder="1" applyProtection="1">
      <protection locked="0"/>
    </xf>
    <xf numFmtId="0" fontId="4" fillId="3" borderId="1" xfId="0" applyFont="1" applyFill="1" applyBorder="1" applyAlignment="1"/>
    <xf numFmtId="0" fontId="4" fillId="3" borderId="0" xfId="0" applyFont="1" applyFill="1"/>
    <xf numFmtId="0" fontId="11" fillId="3" borderId="1" xfId="0" applyFont="1" applyFill="1" applyBorder="1"/>
    <xf numFmtId="0" fontId="10" fillId="3" borderId="2" xfId="0" applyNumberFormat="1" applyFont="1" applyFill="1" applyBorder="1" applyAlignment="1"/>
    <xf numFmtId="0" fontId="10" fillId="3" borderId="1" xfId="0" applyNumberFormat="1" applyFont="1" applyFill="1" applyBorder="1" applyAlignment="1"/>
    <xf numFmtId="0" fontId="0" fillId="3" borderId="4" xfId="0" applyFill="1" applyBorder="1"/>
    <xf numFmtId="4" fontId="10" fillId="3" borderId="2" xfId="2" applyNumberFormat="1" applyFont="1" applyFill="1" applyBorder="1" applyAlignment="1"/>
    <xf numFmtId="0" fontId="10" fillId="3" borderId="1" xfId="0" applyNumberFormat="1" applyFont="1" applyFill="1" applyBorder="1" applyAlignment="1" applyProtection="1">
      <alignment horizontal="right"/>
      <protection locked="0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3" borderId="1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9" xfId="0" applyFont="1" applyBorder="1"/>
    <xf numFmtId="0" fontId="4" fillId="3" borderId="9" xfId="0" applyFont="1" applyFill="1" applyBorder="1"/>
    <xf numFmtId="0" fontId="0" fillId="0" borderId="9" xfId="0" applyFont="1" applyBorder="1"/>
    <xf numFmtId="0" fontId="0" fillId="3" borderId="1" xfId="0" applyFont="1" applyFill="1" applyBorder="1"/>
    <xf numFmtId="0" fontId="10" fillId="3" borderId="3" xfId="1" applyNumberFormat="1" applyFont="1" applyFill="1" applyBorder="1" applyAlignment="1" applyProtection="1">
      <protection locked="0"/>
    </xf>
    <xf numFmtId="4" fontId="9" fillId="3" borderId="0" xfId="0" applyNumberFormat="1" applyFont="1" applyFill="1" applyBorder="1"/>
    <xf numFmtId="2" fontId="9" fillId="0" borderId="0" xfId="0" applyNumberFormat="1" applyFont="1" applyBorder="1"/>
    <xf numFmtId="0" fontId="3" fillId="3" borderId="0" xfId="0" applyFont="1" applyFill="1" applyBorder="1" applyAlignment="1">
      <alignment horizontal="center"/>
    </xf>
    <xf numFmtId="0" fontId="0" fillId="3" borderId="9" xfId="0" applyFill="1" applyBorder="1"/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2247901</xdr:colOff>
      <xdr:row>0</xdr:row>
      <xdr:rowOff>104776</xdr:rowOff>
    </xdr:from>
    <xdr:to>
      <xdr:col>2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9"/>
  <sheetViews>
    <sheetView tabSelected="1" topLeftCell="A109" workbookViewId="0">
      <selection activeCell="C151" sqref="C151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62.85546875" customWidth="1"/>
    <col min="4" max="4" width="13.7109375" customWidth="1"/>
    <col min="5" max="5" width="21.42578125" customWidth="1"/>
    <col min="6" max="6" width="16.42578125" customWidth="1"/>
    <col min="7" max="7" width="12.42578125" customWidth="1"/>
  </cols>
  <sheetData>
    <row r="1" spans="1:7" ht="15" customHeight="1" x14ac:dyDescent="0.25"/>
    <row r="2" spans="1:7" ht="15" customHeight="1" x14ac:dyDescent="0.25"/>
    <row r="3" spans="1:7" ht="15" customHeight="1" x14ac:dyDescent="0.25"/>
    <row r="4" spans="1:7" ht="15" customHeight="1" x14ac:dyDescent="0.25"/>
    <row r="5" spans="1:7" ht="16.5" customHeight="1" x14ac:dyDescent="0.3">
      <c r="C5" s="2" t="s">
        <v>6</v>
      </c>
    </row>
    <row r="6" spans="1:7" ht="15" customHeight="1" x14ac:dyDescent="0.25">
      <c r="A6" t="s">
        <v>100</v>
      </c>
      <c r="C6" s="71" t="s">
        <v>136</v>
      </c>
      <c r="D6" s="71"/>
      <c r="E6" s="3" t="s">
        <v>108</v>
      </c>
    </row>
    <row r="7" spans="1:7" ht="15" customHeight="1" x14ac:dyDescent="0.25">
      <c r="C7" s="5" t="s">
        <v>7</v>
      </c>
      <c r="D7" s="6"/>
      <c r="E7" s="3"/>
    </row>
    <row r="8" spans="1:7" ht="15" customHeight="1" x14ac:dyDescent="0.25">
      <c r="C8" s="5" t="s">
        <v>42</v>
      </c>
      <c r="D8" s="6"/>
      <c r="E8" s="3"/>
    </row>
    <row r="9" spans="1:7" ht="15" customHeight="1" x14ac:dyDescent="0.25"/>
    <row r="10" spans="1:7" ht="15" customHeight="1" x14ac:dyDescent="0.25">
      <c r="A10" s="4" t="s">
        <v>8</v>
      </c>
      <c r="B10" s="7" t="s">
        <v>10</v>
      </c>
      <c r="C10" s="4"/>
      <c r="D10" s="4"/>
      <c r="E10" s="7" t="s">
        <v>11</v>
      </c>
      <c r="F10" s="4"/>
      <c r="G10" s="4"/>
    </row>
    <row r="11" spans="1:7" ht="15" customHeight="1" x14ac:dyDescent="0.25">
      <c r="A11" s="4" t="s">
        <v>9</v>
      </c>
      <c r="B11" s="7" t="s">
        <v>11</v>
      </c>
      <c r="C11" s="4"/>
      <c r="D11" s="4"/>
      <c r="E11" s="7" t="s">
        <v>10</v>
      </c>
      <c r="F11" s="4"/>
      <c r="G11" s="4"/>
    </row>
    <row r="12" spans="1:7" ht="15.75" thickBot="1" x14ac:dyDescent="0.3"/>
    <row r="13" spans="1:7" ht="15.75" thickBot="1" x14ac:dyDescent="0.3">
      <c r="A13" s="59" t="s">
        <v>0</v>
      </c>
      <c r="B13" s="12" t="s">
        <v>1</v>
      </c>
      <c r="C13" s="15" t="s">
        <v>2</v>
      </c>
      <c r="D13" s="12" t="s">
        <v>3</v>
      </c>
      <c r="E13" s="12" t="s">
        <v>4</v>
      </c>
      <c r="F13" s="13" t="s">
        <v>5</v>
      </c>
      <c r="G13" s="69"/>
    </row>
    <row r="14" spans="1:7" x14ac:dyDescent="0.25">
      <c r="A14" s="60"/>
      <c r="B14" s="17"/>
      <c r="C14" s="14" t="s">
        <v>33</v>
      </c>
      <c r="D14" s="32">
        <v>1</v>
      </c>
      <c r="E14" s="37">
        <v>10</v>
      </c>
      <c r="F14" s="29">
        <f t="shared" ref="F14:F35" si="0">D14*E14</f>
        <v>10</v>
      </c>
      <c r="G14" s="41"/>
    </row>
    <row r="15" spans="1:7" x14ac:dyDescent="0.25">
      <c r="A15" s="60"/>
      <c r="B15" s="17"/>
      <c r="C15" s="10" t="s">
        <v>32</v>
      </c>
      <c r="D15" s="53">
        <v>4</v>
      </c>
      <c r="E15" s="21">
        <v>35</v>
      </c>
      <c r="F15" s="29">
        <f t="shared" si="0"/>
        <v>140</v>
      </c>
      <c r="G15" s="41"/>
    </row>
    <row r="16" spans="1:7" x14ac:dyDescent="0.25">
      <c r="A16" s="60"/>
      <c r="B16" s="17"/>
      <c r="C16" s="38" t="s">
        <v>48</v>
      </c>
      <c r="D16" s="54">
        <v>100</v>
      </c>
      <c r="E16" s="22">
        <v>13.16</v>
      </c>
      <c r="F16" s="29">
        <f t="shared" si="0"/>
        <v>1316</v>
      </c>
      <c r="G16" s="41"/>
    </row>
    <row r="17" spans="1:34" x14ac:dyDescent="0.25">
      <c r="A17" s="60"/>
      <c r="B17" s="17"/>
      <c r="C17" s="36" t="s">
        <v>113</v>
      </c>
      <c r="D17" s="54">
        <v>50</v>
      </c>
      <c r="E17" s="22">
        <v>11.8</v>
      </c>
      <c r="F17" s="29">
        <f t="shared" si="0"/>
        <v>590</v>
      </c>
      <c r="G17" s="41"/>
    </row>
    <row r="18" spans="1:34" x14ac:dyDescent="0.25">
      <c r="A18" s="60"/>
      <c r="B18" s="17"/>
      <c r="C18" s="11" t="s">
        <v>36</v>
      </c>
      <c r="D18" s="33">
        <v>1</v>
      </c>
      <c r="E18" s="23">
        <v>90</v>
      </c>
      <c r="F18" s="29">
        <f t="shared" si="0"/>
        <v>90</v>
      </c>
      <c r="G18" s="41"/>
    </row>
    <row r="19" spans="1:34" x14ac:dyDescent="0.25">
      <c r="A19" s="60"/>
      <c r="B19" s="17"/>
      <c r="C19" s="11" t="s">
        <v>35</v>
      </c>
      <c r="D19" s="33">
        <v>4</v>
      </c>
      <c r="E19" s="23">
        <v>80</v>
      </c>
      <c r="F19" s="29">
        <f t="shared" si="0"/>
        <v>320</v>
      </c>
      <c r="G19" s="41"/>
    </row>
    <row r="20" spans="1:34" x14ac:dyDescent="0.25">
      <c r="A20" s="60"/>
      <c r="B20" s="17"/>
      <c r="C20" s="38" t="s">
        <v>58</v>
      </c>
      <c r="D20" s="55">
        <v>132</v>
      </c>
      <c r="E20" s="24">
        <v>14.96</v>
      </c>
      <c r="F20" s="29">
        <f t="shared" si="0"/>
        <v>1974.72</v>
      </c>
      <c r="G20" s="41"/>
    </row>
    <row r="21" spans="1:34" x14ac:dyDescent="0.25">
      <c r="A21" s="60"/>
      <c r="B21" s="17"/>
      <c r="C21" s="11" t="s">
        <v>130</v>
      </c>
      <c r="D21" s="33">
        <v>16</v>
      </c>
      <c r="E21" s="24">
        <v>11</v>
      </c>
      <c r="F21" s="29">
        <f t="shared" si="0"/>
        <v>176</v>
      </c>
      <c r="G21" s="41"/>
    </row>
    <row r="22" spans="1:34" x14ac:dyDescent="0.25">
      <c r="A22" s="60"/>
      <c r="B22" s="17"/>
      <c r="C22" s="38" t="s">
        <v>68</v>
      </c>
      <c r="D22" s="55">
        <v>200</v>
      </c>
      <c r="E22" s="39">
        <v>59.85</v>
      </c>
      <c r="F22" s="29">
        <f t="shared" si="0"/>
        <v>11970</v>
      </c>
      <c r="G22" s="41"/>
    </row>
    <row r="23" spans="1:34" x14ac:dyDescent="0.25">
      <c r="A23" s="60"/>
      <c r="B23" s="17"/>
      <c r="C23" s="10" t="s">
        <v>29</v>
      </c>
      <c r="D23" s="56">
        <v>26</v>
      </c>
      <c r="E23" s="23">
        <v>15</v>
      </c>
      <c r="F23" s="29">
        <f t="shared" si="0"/>
        <v>390</v>
      </c>
      <c r="G23" s="41"/>
    </row>
    <row r="24" spans="1:34" x14ac:dyDescent="0.25">
      <c r="A24" s="60"/>
      <c r="B24" s="17"/>
      <c r="C24" s="38" t="s">
        <v>54</v>
      </c>
      <c r="D24" s="55">
        <v>11</v>
      </c>
      <c r="E24" s="24">
        <v>135.09</v>
      </c>
      <c r="F24" s="29">
        <f t="shared" si="0"/>
        <v>1485.99</v>
      </c>
      <c r="G24" s="41"/>
    </row>
    <row r="25" spans="1:34" x14ac:dyDescent="0.25">
      <c r="A25" s="60"/>
      <c r="B25" s="17"/>
      <c r="C25" s="38" t="s">
        <v>47</v>
      </c>
      <c r="D25" s="55">
        <v>6</v>
      </c>
      <c r="E25" s="24">
        <v>11.59</v>
      </c>
      <c r="F25" s="29">
        <f t="shared" si="0"/>
        <v>69.539999999999992</v>
      </c>
      <c r="G25" s="41"/>
    </row>
    <row r="26" spans="1:34" x14ac:dyDescent="0.25">
      <c r="A26" s="60"/>
      <c r="B26" s="17"/>
      <c r="C26" s="11" t="s">
        <v>129</v>
      </c>
      <c r="D26" s="33">
        <v>6</v>
      </c>
      <c r="E26" s="24">
        <v>13.13</v>
      </c>
      <c r="F26" s="29">
        <f t="shared" si="0"/>
        <v>78.78</v>
      </c>
      <c r="G26" s="41"/>
    </row>
    <row r="27" spans="1:34" x14ac:dyDescent="0.25">
      <c r="A27" s="60"/>
      <c r="B27" s="17"/>
      <c r="C27" s="38" t="s">
        <v>88</v>
      </c>
      <c r="D27" s="55">
        <v>6</v>
      </c>
      <c r="E27" s="39">
        <v>84.63</v>
      </c>
      <c r="F27" s="29">
        <f t="shared" si="0"/>
        <v>507.78</v>
      </c>
      <c r="G27" s="41"/>
    </row>
    <row r="28" spans="1:34" x14ac:dyDescent="0.25">
      <c r="A28" s="60"/>
      <c r="B28" s="17"/>
      <c r="C28" s="11" t="s">
        <v>123</v>
      </c>
      <c r="D28" s="32">
        <v>2</v>
      </c>
      <c r="E28" s="24">
        <v>62.53</v>
      </c>
      <c r="F28" s="29">
        <f t="shared" si="0"/>
        <v>125.06</v>
      </c>
      <c r="G28" s="41"/>
    </row>
    <row r="29" spans="1:34" x14ac:dyDescent="0.25">
      <c r="A29" s="61"/>
      <c r="B29" s="51"/>
      <c r="C29" s="10" t="s">
        <v>20</v>
      </c>
      <c r="D29" s="56">
        <v>1</v>
      </c>
      <c r="E29" s="26">
        <v>260</v>
      </c>
      <c r="F29" s="31">
        <f t="shared" si="0"/>
        <v>260</v>
      </c>
      <c r="G29" s="41"/>
    </row>
    <row r="30" spans="1:34" s="18" customFormat="1" x14ac:dyDescent="0.25">
      <c r="A30" s="60"/>
      <c r="B30" s="17"/>
      <c r="C30" s="10" t="s">
        <v>17</v>
      </c>
      <c r="D30" s="56">
        <v>8</v>
      </c>
      <c r="E30" s="45">
        <v>1016.95</v>
      </c>
      <c r="F30" s="29">
        <f t="shared" si="0"/>
        <v>8135.6</v>
      </c>
      <c r="G30" s="41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x14ac:dyDescent="0.25">
      <c r="A31" s="60"/>
      <c r="B31" s="17"/>
      <c r="C31" s="38" t="s">
        <v>99</v>
      </c>
      <c r="D31" s="55">
        <v>15</v>
      </c>
      <c r="E31" s="35">
        <v>411.26</v>
      </c>
      <c r="F31" s="29">
        <f t="shared" si="0"/>
        <v>6168.9</v>
      </c>
      <c r="G31" s="41"/>
    </row>
    <row r="32" spans="1:34" x14ac:dyDescent="0.25">
      <c r="A32" s="60"/>
      <c r="B32" s="17"/>
      <c r="C32" s="38" t="s">
        <v>46</v>
      </c>
      <c r="D32" s="55">
        <v>10</v>
      </c>
      <c r="E32" s="25">
        <v>85.5</v>
      </c>
      <c r="F32" s="29">
        <f t="shared" si="0"/>
        <v>855</v>
      </c>
      <c r="G32" s="41"/>
    </row>
    <row r="33" spans="1:7" x14ac:dyDescent="0.25">
      <c r="A33" s="60"/>
      <c r="B33" s="17"/>
      <c r="C33" s="36" t="s">
        <v>45</v>
      </c>
      <c r="D33" s="54">
        <v>10</v>
      </c>
      <c r="E33" s="28">
        <v>8.1199999999999992</v>
      </c>
      <c r="F33" s="29">
        <f t="shared" si="0"/>
        <v>81.199999999999989</v>
      </c>
      <c r="G33" s="41"/>
    </row>
    <row r="34" spans="1:7" x14ac:dyDescent="0.25">
      <c r="A34" s="64"/>
      <c r="B34" s="65"/>
      <c r="C34" s="10" t="s">
        <v>13</v>
      </c>
      <c r="D34" s="56">
        <v>1</v>
      </c>
      <c r="E34" s="26">
        <v>98.3</v>
      </c>
      <c r="F34" s="29">
        <f t="shared" si="0"/>
        <v>98.3</v>
      </c>
      <c r="G34" s="41"/>
    </row>
    <row r="35" spans="1:7" x14ac:dyDescent="0.25">
      <c r="A35" s="60"/>
      <c r="B35" s="17"/>
      <c r="C35" s="36" t="s">
        <v>101</v>
      </c>
      <c r="D35" s="54">
        <v>400</v>
      </c>
      <c r="E35" s="34">
        <v>220.59</v>
      </c>
      <c r="F35" s="29">
        <f t="shared" si="0"/>
        <v>88236</v>
      </c>
      <c r="G35" s="41"/>
    </row>
    <row r="36" spans="1:7" x14ac:dyDescent="0.25">
      <c r="A36" s="60"/>
      <c r="B36" s="17"/>
      <c r="C36" s="20" t="s">
        <v>21</v>
      </c>
      <c r="D36" s="57">
        <v>80</v>
      </c>
      <c r="E36" s="27">
        <v>150</v>
      </c>
      <c r="F36" s="29">
        <f t="shared" ref="F36:F57" si="1">D36*E36</f>
        <v>12000</v>
      </c>
      <c r="G36" s="41"/>
    </row>
    <row r="37" spans="1:7" x14ac:dyDescent="0.25">
      <c r="A37" s="60"/>
      <c r="B37" s="17"/>
      <c r="C37" s="16" t="s">
        <v>34</v>
      </c>
      <c r="D37" s="32">
        <v>169</v>
      </c>
      <c r="E37" s="27">
        <v>12</v>
      </c>
      <c r="F37" s="29">
        <f t="shared" si="1"/>
        <v>2028</v>
      </c>
      <c r="G37" s="41"/>
    </row>
    <row r="38" spans="1:7" x14ac:dyDescent="0.25">
      <c r="A38" s="60"/>
      <c r="B38" s="17"/>
      <c r="C38" s="16" t="s">
        <v>133</v>
      </c>
      <c r="D38" s="32">
        <v>115</v>
      </c>
      <c r="E38" s="27">
        <v>32.49</v>
      </c>
      <c r="F38" s="29">
        <f t="shared" si="1"/>
        <v>3736.3500000000004</v>
      </c>
      <c r="G38" s="41"/>
    </row>
    <row r="39" spans="1:7" x14ac:dyDescent="0.25">
      <c r="A39" s="60"/>
      <c r="B39" s="17"/>
      <c r="C39" s="20" t="s">
        <v>97</v>
      </c>
      <c r="D39" s="53">
        <v>1</v>
      </c>
      <c r="E39" s="27">
        <v>47.88</v>
      </c>
      <c r="F39" s="29">
        <f t="shared" si="1"/>
        <v>47.88</v>
      </c>
      <c r="G39" s="41"/>
    </row>
    <row r="40" spans="1:7" x14ac:dyDescent="0.25">
      <c r="A40" s="60"/>
      <c r="B40" s="17"/>
      <c r="C40" s="36" t="s">
        <v>44</v>
      </c>
      <c r="D40" s="54">
        <v>10</v>
      </c>
      <c r="E40" s="28">
        <v>718.2</v>
      </c>
      <c r="F40" s="29">
        <f t="shared" si="1"/>
        <v>7182</v>
      </c>
      <c r="G40" s="41"/>
    </row>
    <row r="41" spans="1:7" x14ac:dyDescent="0.25">
      <c r="A41" s="60"/>
      <c r="B41" s="17"/>
      <c r="C41" s="16" t="s">
        <v>40</v>
      </c>
      <c r="D41" s="32">
        <v>38</v>
      </c>
      <c r="E41" s="28">
        <v>1893.74</v>
      </c>
      <c r="F41" s="30">
        <f t="shared" si="1"/>
        <v>71962.12</v>
      </c>
      <c r="G41" s="67"/>
    </row>
    <row r="42" spans="1:7" x14ac:dyDescent="0.25">
      <c r="A42" s="70"/>
      <c r="B42" s="17"/>
      <c r="C42" s="16" t="s">
        <v>92</v>
      </c>
      <c r="D42" s="32">
        <v>1</v>
      </c>
      <c r="E42" s="27">
        <v>36.229999999999997</v>
      </c>
      <c r="F42" s="29">
        <f t="shared" si="1"/>
        <v>36.229999999999997</v>
      </c>
      <c r="G42" s="41"/>
    </row>
    <row r="43" spans="1:7" x14ac:dyDescent="0.25">
      <c r="A43" s="60"/>
      <c r="B43" s="17"/>
      <c r="C43" s="20" t="s">
        <v>91</v>
      </c>
      <c r="D43" s="57">
        <v>1</v>
      </c>
      <c r="E43" s="27">
        <v>36.229999999999997</v>
      </c>
      <c r="F43" s="29">
        <f t="shared" si="1"/>
        <v>36.229999999999997</v>
      </c>
      <c r="G43" s="41"/>
    </row>
    <row r="44" spans="1:7" x14ac:dyDescent="0.25">
      <c r="A44" s="60"/>
      <c r="B44" s="17"/>
      <c r="C44" s="16" t="s">
        <v>126</v>
      </c>
      <c r="D44" s="32">
        <v>3</v>
      </c>
      <c r="E44" s="28">
        <v>17.600000000000001</v>
      </c>
      <c r="F44" s="29">
        <f t="shared" si="1"/>
        <v>52.800000000000004</v>
      </c>
      <c r="G44" s="41"/>
    </row>
    <row r="45" spans="1:7" x14ac:dyDescent="0.25">
      <c r="A45" s="60"/>
      <c r="B45" s="17"/>
      <c r="C45" s="16" t="s">
        <v>125</v>
      </c>
      <c r="D45" s="32">
        <v>12</v>
      </c>
      <c r="E45" s="28">
        <v>31.45</v>
      </c>
      <c r="F45" s="29">
        <f t="shared" si="1"/>
        <v>377.4</v>
      </c>
      <c r="G45" s="41"/>
    </row>
    <row r="46" spans="1:7" x14ac:dyDescent="0.25">
      <c r="A46" s="60"/>
      <c r="B46" s="17"/>
      <c r="C46" s="16" t="s">
        <v>124</v>
      </c>
      <c r="D46" s="32">
        <v>1</v>
      </c>
      <c r="E46" s="28">
        <v>22.19</v>
      </c>
      <c r="F46" s="29">
        <f t="shared" si="1"/>
        <v>22.19</v>
      </c>
      <c r="G46" s="41"/>
    </row>
    <row r="47" spans="1:7" x14ac:dyDescent="0.25">
      <c r="A47" s="60"/>
      <c r="B47" s="17"/>
      <c r="C47" s="20" t="s">
        <v>106</v>
      </c>
      <c r="D47" s="54">
        <v>6</v>
      </c>
      <c r="E47" s="34">
        <v>370</v>
      </c>
      <c r="F47" s="29">
        <f t="shared" si="1"/>
        <v>2220</v>
      </c>
      <c r="G47" s="41"/>
    </row>
    <row r="48" spans="1:7" x14ac:dyDescent="0.25">
      <c r="A48" s="60"/>
      <c r="B48" s="17"/>
      <c r="C48" s="20" t="s">
        <v>24</v>
      </c>
      <c r="D48" s="53">
        <v>6</v>
      </c>
      <c r="E48" s="27">
        <v>120</v>
      </c>
      <c r="F48" s="29">
        <f t="shared" si="1"/>
        <v>720</v>
      </c>
      <c r="G48" s="41"/>
    </row>
    <row r="49" spans="1:7" x14ac:dyDescent="0.25">
      <c r="A49" s="60"/>
      <c r="B49" s="17"/>
      <c r="C49" s="36" t="s">
        <v>90</v>
      </c>
      <c r="D49" s="54">
        <v>40</v>
      </c>
      <c r="E49" s="28">
        <v>15.58</v>
      </c>
      <c r="F49" s="29">
        <f t="shared" si="1"/>
        <v>623.20000000000005</v>
      </c>
      <c r="G49" s="41"/>
    </row>
    <row r="50" spans="1:7" x14ac:dyDescent="0.25">
      <c r="A50" s="60"/>
      <c r="B50" s="17"/>
      <c r="C50" s="36" t="s">
        <v>98</v>
      </c>
      <c r="D50" s="54">
        <v>1</v>
      </c>
      <c r="E50" s="28">
        <v>20111.310000000001</v>
      </c>
      <c r="F50" s="29">
        <f t="shared" si="1"/>
        <v>20111.310000000001</v>
      </c>
      <c r="G50" s="41"/>
    </row>
    <row r="51" spans="1:7" x14ac:dyDescent="0.25">
      <c r="A51" s="60"/>
      <c r="B51" s="17"/>
      <c r="C51" s="20" t="s">
        <v>19</v>
      </c>
      <c r="D51" s="57">
        <v>2</v>
      </c>
      <c r="E51" s="27">
        <v>60</v>
      </c>
      <c r="F51" s="29">
        <f t="shared" si="1"/>
        <v>120</v>
      </c>
      <c r="G51" s="41"/>
    </row>
    <row r="52" spans="1:7" x14ac:dyDescent="0.25">
      <c r="A52" s="60"/>
      <c r="B52" s="17"/>
      <c r="C52" s="36" t="s">
        <v>122</v>
      </c>
      <c r="D52" s="54">
        <v>8</v>
      </c>
      <c r="E52" s="25">
        <v>50.72</v>
      </c>
      <c r="F52" s="29">
        <f t="shared" si="1"/>
        <v>405.76</v>
      </c>
      <c r="G52" s="41"/>
    </row>
    <row r="53" spans="1:7" x14ac:dyDescent="0.25">
      <c r="A53" s="60"/>
      <c r="B53" s="17"/>
      <c r="C53" s="20" t="s">
        <v>31</v>
      </c>
      <c r="D53" s="57">
        <v>1</v>
      </c>
      <c r="E53" s="26">
        <v>250</v>
      </c>
      <c r="F53" s="29">
        <f t="shared" si="1"/>
        <v>250</v>
      </c>
      <c r="G53" s="41"/>
    </row>
    <row r="54" spans="1:7" x14ac:dyDescent="0.25">
      <c r="A54" s="60"/>
      <c r="B54" s="17"/>
      <c r="C54" s="16" t="s">
        <v>38</v>
      </c>
      <c r="D54" s="32">
        <v>2</v>
      </c>
      <c r="E54" s="25">
        <v>11.58</v>
      </c>
      <c r="F54" s="29">
        <f t="shared" si="1"/>
        <v>23.16</v>
      </c>
      <c r="G54" s="41"/>
    </row>
    <row r="55" spans="1:7" x14ac:dyDescent="0.25">
      <c r="A55" s="60"/>
      <c r="B55" s="17"/>
      <c r="C55" s="20" t="s">
        <v>26</v>
      </c>
      <c r="D55" s="57">
        <v>8</v>
      </c>
      <c r="E55" s="26">
        <v>55</v>
      </c>
      <c r="F55" s="29">
        <f t="shared" si="1"/>
        <v>440</v>
      </c>
      <c r="G55" s="41"/>
    </row>
    <row r="56" spans="1:7" x14ac:dyDescent="0.25">
      <c r="A56" s="60"/>
      <c r="B56" s="17"/>
      <c r="C56" s="36" t="s">
        <v>63</v>
      </c>
      <c r="D56" s="54">
        <v>1</v>
      </c>
      <c r="E56" s="35">
        <v>65.209999999999994</v>
      </c>
      <c r="F56" s="29">
        <f t="shared" si="1"/>
        <v>65.209999999999994</v>
      </c>
      <c r="G56" s="41"/>
    </row>
    <row r="57" spans="1:7" x14ac:dyDescent="0.25">
      <c r="A57" s="60"/>
      <c r="B57" s="17"/>
      <c r="C57" s="20" t="s">
        <v>22</v>
      </c>
      <c r="D57" s="53">
        <v>1</v>
      </c>
      <c r="E57" s="26">
        <v>2000</v>
      </c>
      <c r="F57" s="29">
        <f t="shared" si="1"/>
        <v>2000</v>
      </c>
      <c r="G57" s="41"/>
    </row>
    <row r="58" spans="1:7" x14ac:dyDescent="0.25">
      <c r="A58" s="60"/>
      <c r="B58" s="17"/>
      <c r="C58" s="36" t="s">
        <v>132</v>
      </c>
      <c r="D58" s="54">
        <v>15</v>
      </c>
      <c r="E58" s="35">
        <v>125</v>
      </c>
      <c r="F58" s="43">
        <f t="shared" ref="F58:F77" si="2">D58*E58</f>
        <v>1875</v>
      </c>
      <c r="G58" s="68"/>
    </row>
    <row r="59" spans="1:7" x14ac:dyDescent="0.25">
      <c r="A59" s="60"/>
      <c r="B59" s="17"/>
      <c r="C59" s="20" t="s">
        <v>27</v>
      </c>
      <c r="D59" s="53">
        <v>0.25</v>
      </c>
      <c r="E59" s="26">
        <v>40</v>
      </c>
      <c r="F59" s="29">
        <f t="shared" si="2"/>
        <v>10</v>
      </c>
      <c r="G59" s="41"/>
    </row>
    <row r="60" spans="1:7" x14ac:dyDescent="0.25">
      <c r="A60" s="60"/>
      <c r="B60" s="17"/>
      <c r="C60" s="36" t="s">
        <v>111</v>
      </c>
      <c r="D60" s="32">
        <v>4</v>
      </c>
      <c r="E60" s="49">
        <v>230</v>
      </c>
      <c r="F60" s="29">
        <f t="shared" si="2"/>
        <v>920</v>
      </c>
      <c r="G60" s="41"/>
    </row>
    <row r="61" spans="1:7" x14ac:dyDescent="0.25">
      <c r="A61" s="60"/>
      <c r="B61" s="17"/>
      <c r="C61" s="36" t="s">
        <v>64</v>
      </c>
      <c r="D61" s="54">
        <v>2</v>
      </c>
      <c r="E61" s="35">
        <v>159.41</v>
      </c>
      <c r="F61" s="29">
        <f t="shared" si="2"/>
        <v>318.82</v>
      </c>
      <c r="G61" s="41"/>
    </row>
    <row r="62" spans="1:7" x14ac:dyDescent="0.25">
      <c r="A62" s="60"/>
      <c r="B62" s="17"/>
      <c r="C62" s="20" t="s">
        <v>28</v>
      </c>
      <c r="D62" s="57">
        <v>1</v>
      </c>
      <c r="E62" s="26">
        <v>23</v>
      </c>
      <c r="F62" s="29">
        <f t="shared" si="2"/>
        <v>23</v>
      </c>
      <c r="G62" s="41"/>
    </row>
    <row r="63" spans="1:7" x14ac:dyDescent="0.25">
      <c r="A63" s="60"/>
      <c r="B63" s="17"/>
      <c r="C63" s="36" t="s">
        <v>28</v>
      </c>
      <c r="D63" s="32">
        <v>8</v>
      </c>
      <c r="E63" s="52">
        <v>42</v>
      </c>
      <c r="F63" s="29">
        <f t="shared" si="2"/>
        <v>336</v>
      </c>
      <c r="G63" s="41"/>
    </row>
    <row r="64" spans="1:7" x14ac:dyDescent="0.25">
      <c r="A64" s="60"/>
      <c r="B64" s="17"/>
      <c r="C64" s="20" t="s">
        <v>16</v>
      </c>
      <c r="D64" s="57">
        <v>1</v>
      </c>
      <c r="E64" s="26">
        <v>150</v>
      </c>
      <c r="F64" s="29">
        <f t="shared" si="2"/>
        <v>150</v>
      </c>
      <c r="G64" s="41"/>
    </row>
    <row r="65" spans="1:7" x14ac:dyDescent="0.25">
      <c r="A65" s="60"/>
      <c r="B65" s="17"/>
      <c r="C65" s="16" t="s">
        <v>128</v>
      </c>
      <c r="D65" s="32">
        <v>1</v>
      </c>
      <c r="E65" s="25">
        <v>184.35</v>
      </c>
      <c r="F65" s="29">
        <f t="shared" si="2"/>
        <v>184.35</v>
      </c>
      <c r="G65" s="41"/>
    </row>
    <row r="66" spans="1:7" x14ac:dyDescent="0.25">
      <c r="A66" s="60"/>
      <c r="B66" s="17"/>
      <c r="C66" s="36" t="s">
        <v>102</v>
      </c>
      <c r="D66" s="54">
        <v>1</v>
      </c>
      <c r="E66" s="35">
        <v>1738.98</v>
      </c>
      <c r="F66" s="29">
        <f t="shared" si="2"/>
        <v>1738.98</v>
      </c>
      <c r="G66" s="41"/>
    </row>
    <row r="67" spans="1:7" x14ac:dyDescent="0.25">
      <c r="A67" s="60"/>
      <c r="B67" s="17"/>
      <c r="C67" s="36" t="s">
        <v>103</v>
      </c>
      <c r="D67" s="54">
        <v>1</v>
      </c>
      <c r="E67" s="35">
        <v>1738.98</v>
      </c>
      <c r="F67" s="29">
        <f t="shared" si="2"/>
        <v>1738.98</v>
      </c>
      <c r="G67" s="41"/>
    </row>
    <row r="68" spans="1:7" x14ac:dyDescent="0.25">
      <c r="A68" s="60"/>
      <c r="B68" s="17"/>
      <c r="C68" s="38" t="s">
        <v>78</v>
      </c>
      <c r="D68" s="55">
        <v>2</v>
      </c>
      <c r="E68" s="39">
        <v>2492.54</v>
      </c>
      <c r="F68" s="29">
        <f t="shared" si="2"/>
        <v>4985.08</v>
      </c>
      <c r="G68" s="41"/>
    </row>
    <row r="69" spans="1:7" x14ac:dyDescent="0.25">
      <c r="A69" s="60"/>
      <c r="B69" s="17"/>
      <c r="C69" s="16" t="s">
        <v>39</v>
      </c>
      <c r="D69" s="33">
        <v>1</v>
      </c>
      <c r="E69" s="24">
        <v>795.13</v>
      </c>
      <c r="F69" s="29">
        <f t="shared" si="2"/>
        <v>795.13</v>
      </c>
      <c r="G69" s="41"/>
    </row>
    <row r="70" spans="1:7" x14ac:dyDescent="0.25">
      <c r="A70" s="60"/>
      <c r="B70" s="17"/>
      <c r="C70" s="11" t="s">
        <v>127</v>
      </c>
      <c r="D70" s="33">
        <v>1</v>
      </c>
      <c r="E70" s="24">
        <v>39.21</v>
      </c>
      <c r="F70" s="29">
        <f t="shared" si="2"/>
        <v>39.21</v>
      </c>
      <c r="G70" s="41"/>
    </row>
    <row r="71" spans="1:7" x14ac:dyDescent="0.25">
      <c r="A71" s="60"/>
      <c r="B71" s="17"/>
      <c r="C71" s="38" t="s">
        <v>77</v>
      </c>
      <c r="D71" s="55">
        <v>10</v>
      </c>
      <c r="E71" s="39">
        <v>57.97</v>
      </c>
      <c r="F71" s="29">
        <f t="shared" si="2"/>
        <v>579.70000000000005</v>
      </c>
      <c r="G71" s="41"/>
    </row>
    <row r="72" spans="1:7" x14ac:dyDescent="0.25">
      <c r="A72" s="60"/>
      <c r="B72" s="17"/>
      <c r="C72" s="10" t="s">
        <v>110</v>
      </c>
      <c r="D72" s="56">
        <v>275</v>
      </c>
      <c r="E72" s="66">
        <v>160</v>
      </c>
      <c r="F72" s="29">
        <f t="shared" si="2"/>
        <v>44000</v>
      </c>
      <c r="G72" s="41"/>
    </row>
    <row r="73" spans="1:7" x14ac:dyDescent="0.25">
      <c r="A73" s="60"/>
      <c r="B73" s="17"/>
      <c r="C73" s="38" t="s">
        <v>80</v>
      </c>
      <c r="D73" s="55">
        <v>1</v>
      </c>
      <c r="E73" s="39">
        <v>882.53</v>
      </c>
      <c r="F73" s="29">
        <f t="shared" si="2"/>
        <v>882.53</v>
      </c>
      <c r="G73" s="41"/>
    </row>
    <row r="74" spans="1:7" x14ac:dyDescent="0.25">
      <c r="A74" s="60"/>
      <c r="B74" s="17"/>
      <c r="C74" s="38" t="s">
        <v>65</v>
      </c>
      <c r="D74" s="55">
        <v>3</v>
      </c>
      <c r="E74" s="39">
        <v>247.95</v>
      </c>
      <c r="F74" s="29">
        <f t="shared" si="2"/>
        <v>743.84999999999991</v>
      </c>
      <c r="G74" s="41"/>
    </row>
    <row r="75" spans="1:7" x14ac:dyDescent="0.25">
      <c r="A75" s="60"/>
      <c r="B75" s="17"/>
      <c r="C75" s="38" t="s">
        <v>86</v>
      </c>
      <c r="D75" s="54">
        <v>6</v>
      </c>
      <c r="E75" s="24">
        <v>1022.51</v>
      </c>
      <c r="F75" s="29">
        <f t="shared" si="2"/>
        <v>6135.0599999999995</v>
      </c>
      <c r="G75" s="41"/>
    </row>
    <row r="76" spans="1:7" x14ac:dyDescent="0.25">
      <c r="A76" s="70"/>
      <c r="B76" s="17"/>
      <c r="C76" s="36" t="s">
        <v>53</v>
      </c>
      <c r="D76" s="55">
        <v>52</v>
      </c>
      <c r="E76" s="28">
        <v>630.66999999999996</v>
      </c>
      <c r="F76" s="29">
        <f t="shared" si="2"/>
        <v>32794.839999999997</v>
      </c>
      <c r="G76" s="41"/>
    </row>
    <row r="77" spans="1:7" s="47" customFormat="1" x14ac:dyDescent="0.25">
      <c r="A77" s="63"/>
      <c r="B77" s="42"/>
      <c r="C77" s="16" t="s">
        <v>134</v>
      </c>
      <c r="D77" s="58">
        <v>7</v>
      </c>
      <c r="E77" s="28">
        <v>400.65</v>
      </c>
      <c r="F77" s="29">
        <f t="shared" si="2"/>
        <v>2804.5499999999997</v>
      </c>
      <c r="G77" s="41"/>
    </row>
    <row r="78" spans="1:7" x14ac:dyDescent="0.25">
      <c r="A78" s="60"/>
      <c r="B78" s="17"/>
      <c r="C78" s="38" t="s">
        <v>85</v>
      </c>
      <c r="D78" s="55">
        <v>3</v>
      </c>
      <c r="E78" s="25">
        <v>791.22</v>
      </c>
      <c r="F78" s="29">
        <f t="shared" ref="F78:F99" si="3">D78*E78</f>
        <v>2373.66</v>
      </c>
      <c r="G78" s="41"/>
    </row>
    <row r="79" spans="1:7" x14ac:dyDescent="0.25">
      <c r="A79" s="60"/>
      <c r="B79" s="17"/>
      <c r="C79" s="38" t="s">
        <v>51</v>
      </c>
      <c r="D79" s="55">
        <v>3</v>
      </c>
      <c r="E79" s="25">
        <v>509.32</v>
      </c>
      <c r="F79" s="29">
        <f t="shared" si="3"/>
        <v>1527.96</v>
      </c>
      <c r="G79" s="41"/>
    </row>
    <row r="80" spans="1:7" x14ac:dyDescent="0.25">
      <c r="A80" s="60"/>
      <c r="B80" s="17"/>
      <c r="C80" s="38" t="s">
        <v>82</v>
      </c>
      <c r="D80" s="55">
        <v>1</v>
      </c>
      <c r="E80" s="25">
        <v>1848.54</v>
      </c>
      <c r="F80" s="29">
        <f t="shared" si="3"/>
        <v>1848.54</v>
      </c>
      <c r="G80" s="41"/>
    </row>
    <row r="81" spans="1:7" s="4" customFormat="1" x14ac:dyDescent="0.25">
      <c r="A81" s="62"/>
      <c r="B81" s="42"/>
      <c r="C81" s="38" t="s">
        <v>50</v>
      </c>
      <c r="D81" s="55">
        <v>6</v>
      </c>
      <c r="E81" s="25">
        <v>428.17</v>
      </c>
      <c r="F81" s="29">
        <f t="shared" si="3"/>
        <v>2569.02</v>
      </c>
      <c r="G81" s="41"/>
    </row>
    <row r="82" spans="1:7" s="4" customFormat="1" x14ac:dyDescent="0.25">
      <c r="A82" s="62"/>
      <c r="B82" s="42"/>
      <c r="C82" s="38" t="s">
        <v>52</v>
      </c>
      <c r="D82" s="55">
        <v>3</v>
      </c>
      <c r="E82" s="25">
        <v>751.68</v>
      </c>
      <c r="F82" s="29">
        <f t="shared" si="3"/>
        <v>2255.04</v>
      </c>
      <c r="G82" s="41"/>
    </row>
    <row r="83" spans="1:7" s="4" customFormat="1" x14ac:dyDescent="0.25">
      <c r="A83" s="62"/>
      <c r="B83" s="42"/>
      <c r="C83" s="38" t="s">
        <v>87</v>
      </c>
      <c r="D83" s="55">
        <v>4</v>
      </c>
      <c r="E83" s="25">
        <v>1192.93</v>
      </c>
      <c r="F83" s="29">
        <f t="shared" si="3"/>
        <v>4771.72</v>
      </c>
      <c r="G83" s="41"/>
    </row>
    <row r="84" spans="1:7" s="4" customFormat="1" x14ac:dyDescent="0.25">
      <c r="A84" s="62"/>
      <c r="B84" s="42"/>
      <c r="C84" s="38" t="s">
        <v>116</v>
      </c>
      <c r="D84" s="55">
        <v>1</v>
      </c>
      <c r="E84" s="35">
        <v>123.18</v>
      </c>
      <c r="F84" s="29">
        <f t="shared" si="3"/>
        <v>123.18</v>
      </c>
      <c r="G84" s="41"/>
    </row>
    <row r="85" spans="1:7" s="4" customFormat="1" x14ac:dyDescent="0.25">
      <c r="A85" s="62"/>
      <c r="B85" s="42"/>
      <c r="C85" s="38" t="s">
        <v>118</v>
      </c>
      <c r="D85" s="55">
        <v>3</v>
      </c>
      <c r="E85" s="25">
        <v>2173.73</v>
      </c>
      <c r="F85" s="29">
        <f t="shared" si="3"/>
        <v>6521.1900000000005</v>
      </c>
      <c r="G85" s="41"/>
    </row>
    <row r="86" spans="1:7" s="4" customFormat="1" x14ac:dyDescent="0.25">
      <c r="A86" s="62"/>
      <c r="B86" s="42"/>
      <c r="C86" s="38" t="s">
        <v>117</v>
      </c>
      <c r="D86" s="55">
        <v>1</v>
      </c>
      <c r="E86" s="35">
        <v>3912.17</v>
      </c>
      <c r="F86" s="29">
        <f t="shared" si="3"/>
        <v>3912.17</v>
      </c>
      <c r="G86" s="41"/>
    </row>
    <row r="87" spans="1:7" s="4" customFormat="1" x14ac:dyDescent="0.25">
      <c r="A87" s="62"/>
      <c r="B87" s="42"/>
      <c r="C87" s="36" t="s">
        <v>73</v>
      </c>
      <c r="D87" s="54">
        <v>2</v>
      </c>
      <c r="E87" s="34">
        <v>847.75</v>
      </c>
      <c r="F87" s="29">
        <f t="shared" si="3"/>
        <v>1695.5</v>
      </c>
      <c r="G87" s="41"/>
    </row>
    <row r="88" spans="1:7" s="4" customFormat="1" x14ac:dyDescent="0.25">
      <c r="A88" s="62"/>
      <c r="B88" s="42"/>
      <c r="C88" s="36" t="s">
        <v>105</v>
      </c>
      <c r="D88" s="54">
        <v>14</v>
      </c>
      <c r="E88" s="34">
        <v>370</v>
      </c>
      <c r="F88" s="29">
        <f t="shared" si="3"/>
        <v>5180</v>
      </c>
      <c r="G88" s="41"/>
    </row>
    <row r="89" spans="1:7" s="4" customFormat="1" x14ac:dyDescent="0.25">
      <c r="A89" s="62"/>
      <c r="B89" s="42"/>
      <c r="C89" s="10" t="s">
        <v>18</v>
      </c>
      <c r="D89" s="56">
        <v>53</v>
      </c>
      <c r="E89" s="45">
        <v>100</v>
      </c>
      <c r="F89" s="29">
        <f t="shared" si="3"/>
        <v>5300</v>
      </c>
      <c r="G89" s="41"/>
    </row>
    <row r="90" spans="1:7" s="4" customFormat="1" x14ac:dyDescent="0.25">
      <c r="A90" s="62"/>
      <c r="B90" s="42"/>
      <c r="C90" s="10" t="s">
        <v>15</v>
      </c>
      <c r="D90" s="56">
        <v>54</v>
      </c>
      <c r="E90" s="26">
        <v>50</v>
      </c>
      <c r="F90" s="29">
        <f t="shared" si="3"/>
        <v>2700</v>
      </c>
      <c r="G90" s="41"/>
    </row>
    <row r="91" spans="1:7" s="4" customFormat="1" x14ac:dyDescent="0.25">
      <c r="A91" s="62"/>
      <c r="B91" s="42"/>
      <c r="C91" s="38" t="s">
        <v>107</v>
      </c>
      <c r="D91" s="33">
        <v>10</v>
      </c>
      <c r="E91" s="35">
        <v>486</v>
      </c>
      <c r="F91" s="29">
        <f t="shared" si="3"/>
        <v>4860</v>
      </c>
      <c r="G91" s="41"/>
    </row>
    <row r="92" spans="1:7" s="4" customFormat="1" x14ac:dyDescent="0.25">
      <c r="A92" s="62"/>
      <c r="B92" s="42"/>
      <c r="C92" s="20" t="s">
        <v>25</v>
      </c>
      <c r="D92" s="57">
        <v>3</v>
      </c>
      <c r="E92" s="27">
        <v>100</v>
      </c>
      <c r="F92" s="29">
        <f t="shared" si="3"/>
        <v>300</v>
      </c>
      <c r="G92" s="41"/>
    </row>
    <row r="93" spans="1:7" s="47" customFormat="1" x14ac:dyDescent="0.25">
      <c r="A93" s="62"/>
      <c r="B93" s="42"/>
      <c r="C93" s="36" t="s">
        <v>109</v>
      </c>
      <c r="D93" s="32">
        <v>108</v>
      </c>
      <c r="E93" s="50">
        <v>550</v>
      </c>
      <c r="F93" s="29">
        <f t="shared" si="3"/>
        <v>59400</v>
      </c>
      <c r="G93" s="41"/>
    </row>
    <row r="94" spans="1:7" s="47" customFormat="1" x14ac:dyDescent="0.25">
      <c r="A94" s="63"/>
      <c r="B94" s="42"/>
      <c r="C94" s="20" t="s">
        <v>115</v>
      </c>
      <c r="D94" s="53">
        <v>5</v>
      </c>
      <c r="E94" s="27">
        <v>135</v>
      </c>
      <c r="F94" s="29">
        <f t="shared" si="3"/>
        <v>675</v>
      </c>
      <c r="G94" s="41"/>
    </row>
    <row r="95" spans="1:7" s="47" customFormat="1" x14ac:dyDescent="0.25">
      <c r="A95" s="63"/>
      <c r="B95" s="42"/>
      <c r="C95" s="36" t="s">
        <v>119</v>
      </c>
      <c r="D95" s="54">
        <v>2</v>
      </c>
      <c r="E95" s="34">
        <v>1499.87</v>
      </c>
      <c r="F95" s="29">
        <f t="shared" si="3"/>
        <v>2999.74</v>
      </c>
      <c r="G95" s="41"/>
    </row>
    <row r="96" spans="1:7" x14ac:dyDescent="0.25">
      <c r="A96" s="60"/>
      <c r="B96" s="17"/>
      <c r="C96" s="38" t="s">
        <v>74</v>
      </c>
      <c r="D96" s="54">
        <v>2</v>
      </c>
      <c r="E96" s="44">
        <v>3224.36</v>
      </c>
      <c r="F96" s="29">
        <f t="shared" si="3"/>
        <v>6448.72</v>
      </c>
      <c r="G96" s="41"/>
    </row>
    <row r="97" spans="1:7" s="47" customFormat="1" x14ac:dyDescent="0.25">
      <c r="A97" s="63"/>
      <c r="B97" s="42"/>
      <c r="C97" s="36" t="s">
        <v>75</v>
      </c>
      <c r="D97" s="54">
        <v>1</v>
      </c>
      <c r="E97" s="34">
        <v>1736.08</v>
      </c>
      <c r="F97" s="29">
        <f t="shared" si="3"/>
        <v>1736.08</v>
      </c>
      <c r="G97" s="41"/>
    </row>
    <row r="98" spans="1:7" s="47" customFormat="1" x14ac:dyDescent="0.25">
      <c r="A98" s="63"/>
      <c r="B98" s="42"/>
      <c r="C98" s="16" t="s">
        <v>43</v>
      </c>
      <c r="D98" s="32">
        <v>1</v>
      </c>
      <c r="E98" s="28">
        <v>1794</v>
      </c>
      <c r="F98" s="29">
        <f t="shared" si="3"/>
        <v>1794</v>
      </c>
      <c r="G98" s="41"/>
    </row>
    <row r="99" spans="1:7" s="47" customFormat="1" x14ac:dyDescent="0.25">
      <c r="A99" s="63"/>
      <c r="B99" s="42"/>
      <c r="C99" s="20" t="s">
        <v>14</v>
      </c>
      <c r="D99" s="57">
        <v>8</v>
      </c>
      <c r="E99" s="27">
        <v>1197</v>
      </c>
      <c r="F99" s="29">
        <f t="shared" si="3"/>
        <v>9576</v>
      </c>
      <c r="G99" s="41"/>
    </row>
    <row r="100" spans="1:7" s="47" customFormat="1" x14ac:dyDescent="0.25">
      <c r="A100" s="63"/>
      <c r="B100" s="42"/>
      <c r="C100" s="36" t="s">
        <v>83</v>
      </c>
      <c r="D100" s="54">
        <v>24</v>
      </c>
      <c r="E100" s="28">
        <v>176.46</v>
      </c>
      <c r="F100" s="29">
        <f t="shared" ref="F100:F118" si="4">D100*E100</f>
        <v>4235.04</v>
      </c>
      <c r="G100" s="41"/>
    </row>
    <row r="101" spans="1:7" s="47" customFormat="1" x14ac:dyDescent="0.25">
      <c r="A101" s="63"/>
      <c r="B101" s="42"/>
      <c r="C101" s="36" t="s">
        <v>120</v>
      </c>
      <c r="D101" s="54">
        <v>1</v>
      </c>
      <c r="E101" s="34">
        <v>2185.3200000000002</v>
      </c>
      <c r="F101" s="29">
        <f t="shared" si="4"/>
        <v>2185.3200000000002</v>
      </c>
      <c r="G101" s="41"/>
    </row>
    <row r="102" spans="1:7" s="47" customFormat="1" x14ac:dyDescent="0.25">
      <c r="A102" s="63"/>
      <c r="B102" s="42"/>
      <c r="C102" s="36" t="s">
        <v>79</v>
      </c>
      <c r="D102" s="54">
        <v>1</v>
      </c>
      <c r="E102" s="34">
        <v>1448.66</v>
      </c>
      <c r="F102" s="29">
        <f t="shared" si="4"/>
        <v>1448.66</v>
      </c>
      <c r="G102" s="41"/>
    </row>
    <row r="103" spans="1:7" s="4" customFormat="1" x14ac:dyDescent="0.25">
      <c r="A103" s="63"/>
      <c r="B103" s="42"/>
      <c r="C103" s="36" t="s">
        <v>121</v>
      </c>
      <c r="D103" s="54">
        <v>1</v>
      </c>
      <c r="E103" s="34">
        <v>2185.3200000000002</v>
      </c>
      <c r="F103" s="29">
        <f t="shared" si="4"/>
        <v>2185.3200000000002</v>
      </c>
      <c r="G103" s="41"/>
    </row>
    <row r="104" spans="1:7" s="4" customFormat="1" x14ac:dyDescent="0.25">
      <c r="A104" s="63"/>
      <c r="B104" s="42"/>
      <c r="C104" s="36" t="s">
        <v>72</v>
      </c>
      <c r="D104" s="54">
        <v>1</v>
      </c>
      <c r="E104" s="34">
        <v>1036.1400000000001</v>
      </c>
      <c r="F104" s="29">
        <f t="shared" si="4"/>
        <v>1036.1400000000001</v>
      </c>
      <c r="G104" s="41"/>
    </row>
    <row r="105" spans="1:7" s="4" customFormat="1" x14ac:dyDescent="0.25">
      <c r="A105" s="63"/>
      <c r="B105" s="42"/>
      <c r="C105" s="16" t="s">
        <v>41</v>
      </c>
      <c r="D105" s="58">
        <v>8</v>
      </c>
      <c r="E105" s="28">
        <v>152.55000000000001</v>
      </c>
      <c r="F105" s="29">
        <f t="shared" si="4"/>
        <v>1220.4000000000001</v>
      </c>
      <c r="G105" s="41"/>
    </row>
    <row r="106" spans="1:7" s="4" customFormat="1" x14ac:dyDescent="0.25">
      <c r="A106" s="63"/>
      <c r="B106" s="42"/>
      <c r="C106" s="11" t="s">
        <v>89</v>
      </c>
      <c r="D106" s="33">
        <v>3</v>
      </c>
      <c r="E106" s="26">
        <v>60.86</v>
      </c>
      <c r="F106" s="29">
        <f t="shared" si="4"/>
        <v>182.57999999999998</v>
      </c>
      <c r="G106" s="41"/>
    </row>
    <row r="107" spans="1:7" s="4" customFormat="1" x14ac:dyDescent="0.25">
      <c r="A107" s="63"/>
      <c r="B107" s="42"/>
      <c r="C107" s="38" t="s">
        <v>76</v>
      </c>
      <c r="D107" s="55">
        <v>1</v>
      </c>
      <c r="E107" s="35">
        <v>181.14</v>
      </c>
      <c r="F107" s="29">
        <f t="shared" si="4"/>
        <v>181.14</v>
      </c>
      <c r="G107" s="41"/>
    </row>
    <row r="108" spans="1:7" s="4" customFormat="1" x14ac:dyDescent="0.25">
      <c r="A108" s="63"/>
      <c r="B108" s="42"/>
      <c r="C108" s="38" t="s">
        <v>57</v>
      </c>
      <c r="D108" s="55">
        <v>10</v>
      </c>
      <c r="E108" s="25">
        <v>3579.41</v>
      </c>
      <c r="F108" s="29">
        <f t="shared" si="4"/>
        <v>35794.1</v>
      </c>
      <c r="G108" s="41"/>
    </row>
    <row r="109" spans="1:7" s="4" customFormat="1" x14ac:dyDescent="0.25">
      <c r="A109" s="63"/>
      <c r="B109" s="42"/>
      <c r="C109" s="20" t="s">
        <v>23</v>
      </c>
      <c r="D109" s="53">
        <v>1</v>
      </c>
      <c r="E109" s="27">
        <v>5000</v>
      </c>
      <c r="F109" s="29">
        <f t="shared" si="4"/>
        <v>5000</v>
      </c>
      <c r="G109" s="41"/>
    </row>
    <row r="110" spans="1:7" s="4" customFormat="1" x14ac:dyDescent="0.25">
      <c r="A110" s="63"/>
      <c r="B110" s="42"/>
      <c r="C110" s="20" t="s">
        <v>112</v>
      </c>
      <c r="D110" s="57">
        <v>23</v>
      </c>
      <c r="E110" s="27">
        <v>4067.8</v>
      </c>
      <c r="F110" s="29">
        <f t="shared" si="4"/>
        <v>93559.400000000009</v>
      </c>
      <c r="G110" s="41"/>
    </row>
    <row r="111" spans="1:7" s="4" customFormat="1" x14ac:dyDescent="0.25">
      <c r="A111" s="63"/>
      <c r="B111" s="42"/>
      <c r="C111" s="36" t="s">
        <v>49</v>
      </c>
      <c r="D111" s="54">
        <v>90</v>
      </c>
      <c r="E111" s="28">
        <v>10.68</v>
      </c>
      <c r="F111" s="29">
        <f t="shared" si="4"/>
        <v>961.19999999999993</v>
      </c>
      <c r="G111" s="41"/>
    </row>
    <row r="112" spans="1:7" s="4" customFormat="1" x14ac:dyDescent="0.25">
      <c r="A112" s="63"/>
      <c r="B112" s="42"/>
      <c r="C112" s="36" t="s">
        <v>60</v>
      </c>
      <c r="D112" s="54">
        <v>20</v>
      </c>
      <c r="E112" s="34">
        <v>0.59</v>
      </c>
      <c r="F112" s="29">
        <f t="shared" si="4"/>
        <v>11.799999999999999</v>
      </c>
      <c r="G112" s="41"/>
    </row>
    <row r="113" spans="1:8" s="4" customFormat="1" x14ac:dyDescent="0.25">
      <c r="A113" s="63"/>
      <c r="B113" s="42"/>
      <c r="C113" s="20" t="s">
        <v>95</v>
      </c>
      <c r="D113" s="57">
        <v>1</v>
      </c>
      <c r="E113" s="27">
        <v>130.41999999999999</v>
      </c>
      <c r="F113" s="29">
        <f t="shared" si="4"/>
        <v>130.41999999999999</v>
      </c>
      <c r="G113" s="41"/>
    </row>
    <row r="114" spans="1:8" s="4" customFormat="1" x14ac:dyDescent="0.25">
      <c r="A114" s="63"/>
      <c r="B114" s="42"/>
      <c r="C114" s="36" t="s">
        <v>69</v>
      </c>
      <c r="D114" s="54">
        <v>60</v>
      </c>
      <c r="E114" s="34">
        <v>0.5</v>
      </c>
      <c r="F114" s="29">
        <f t="shared" si="4"/>
        <v>30</v>
      </c>
      <c r="G114" s="41"/>
    </row>
    <row r="115" spans="1:8" s="4" customFormat="1" x14ac:dyDescent="0.25">
      <c r="A115" s="63"/>
      <c r="B115" s="42"/>
      <c r="C115" s="48" t="s">
        <v>81</v>
      </c>
      <c r="D115" s="54">
        <v>13</v>
      </c>
      <c r="E115" s="34">
        <v>3.33</v>
      </c>
      <c r="F115" s="29">
        <f t="shared" si="4"/>
        <v>43.29</v>
      </c>
      <c r="G115" s="41"/>
    </row>
    <row r="116" spans="1:8" s="4" customFormat="1" x14ac:dyDescent="0.25">
      <c r="A116" s="63"/>
      <c r="B116" s="42"/>
      <c r="C116" s="36" t="s">
        <v>70</v>
      </c>
      <c r="D116" s="54">
        <v>144</v>
      </c>
      <c r="E116" s="34">
        <v>1.2</v>
      </c>
      <c r="F116" s="29">
        <f t="shared" si="4"/>
        <v>172.79999999999998</v>
      </c>
      <c r="G116" s="41"/>
    </row>
    <row r="117" spans="1:8" s="4" customFormat="1" x14ac:dyDescent="0.25">
      <c r="A117" s="63"/>
      <c r="B117" s="42"/>
      <c r="C117" s="36" t="s">
        <v>67</v>
      </c>
      <c r="D117" s="54">
        <v>1</v>
      </c>
      <c r="E117" s="34">
        <v>93.57</v>
      </c>
      <c r="F117" s="29">
        <f t="shared" si="4"/>
        <v>93.57</v>
      </c>
      <c r="G117" s="41"/>
    </row>
    <row r="118" spans="1:8" s="4" customFormat="1" x14ac:dyDescent="0.25">
      <c r="A118" s="63"/>
      <c r="B118" s="42"/>
      <c r="C118" s="36" t="s">
        <v>62</v>
      </c>
      <c r="D118" s="54">
        <v>100</v>
      </c>
      <c r="E118" s="34">
        <v>70.430000000000007</v>
      </c>
      <c r="F118" s="29">
        <f t="shared" si="4"/>
        <v>7043.0000000000009</v>
      </c>
      <c r="G118" s="41"/>
    </row>
    <row r="119" spans="1:8" s="4" customFormat="1" x14ac:dyDescent="0.25">
      <c r="A119" s="63"/>
      <c r="B119" s="42"/>
      <c r="C119" s="36" t="s">
        <v>66</v>
      </c>
      <c r="D119" s="54">
        <v>12</v>
      </c>
      <c r="E119" s="34">
        <v>1.97</v>
      </c>
      <c r="F119" s="29">
        <f t="shared" ref="F119:F133" si="5">D119*E119</f>
        <v>23.64</v>
      </c>
      <c r="G119" s="41"/>
    </row>
    <row r="120" spans="1:8" s="4" customFormat="1" x14ac:dyDescent="0.25">
      <c r="A120" s="63"/>
      <c r="B120" s="42"/>
      <c r="C120" s="36" t="s">
        <v>84</v>
      </c>
      <c r="D120" s="54">
        <v>1</v>
      </c>
      <c r="E120" s="34">
        <v>287.27999999999997</v>
      </c>
      <c r="F120" s="29">
        <f t="shared" si="5"/>
        <v>287.27999999999997</v>
      </c>
      <c r="G120" s="41"/>
    </row>
    <row r="121" spans="1:8" s="4" customFormat="1" x14ac:dyDescent="0.25">
      <c r="A121" s="63"/>
      <c r="B121" s="42"/>
      <c r="C121" s="36" t="s">
        <v>71</v>
      </c>
      <c r="D121" s="54">
        <v>100</v>
      </c>
      <c r="E121" s="34">
        <v>0.26</v>
      </c>
      <c r="F121" s="29">
        <f t="shared" si="5"/>
        <v>26</v>
      </c>
      <c r="G121" s="41"/>
    </row>
    <row r="122" spans="1:8" s="4" customFormat="1" x14ac:dyDescent="0.25">
      <c r="A122" s="63"/>
      <c r="B122" s="42"/>
      <c r="C122" s="36" t="s">
        <v>61</v>
      </c>
      <c r="D122" s="54">
        <v>600</v>
      </c>
      <c r="E122" s="34">
        <v>2.2599999999999998</v>
      </c>
      <c r="F122" s="29">
        <f t="shared" si="5"/>
        <v>1355.9999999999998</v>
      </c>
      <c r="G122" s="41"/>
      <c r="H122" s="47"/>
    </row>
    <row r="123" spans="1:8" s="4" customFormat="1" x14ac:dyDescent="0.25">
      <c r="A123" s="63"/>
      <c r="B123" s="42"/>
      <c r="C123" s="16" t="s">
        <v>131</v>
      </c>
      <c r="D123" s="32">
        <v>80</v>
      </c>
      <c r="E123" s="28">
        <v>5.34</v>
      </c>
      <c r="F123" s="29">
        <f t="shared" si="5"/>
        <v>427.2</v>
      </c>
      <c r="G123" s="41"/>
    </row>
    <row r="124" spans="1:8" s="4" customFormat="1" x14ac:dyDescent="0.25">
      <c r="A124" s="63"/>
      <c r="B124" s="42"/>
      <c r="C124" s="46" t="s">
        <v>93</v>
      </c>
      <c r="D124" s="57">
        <v>200</v>
      </c>
      <c r="E124" s="27">
        <v>3.66</v>
      </c>
      <c r="F124" s="29">
        <f t="shared" si="5"/>
        <v>732</v>
      </c>
      <c r="G124" s="41"/>
    </row>
    <row r="125" spans="1:8" s="4" customFormat="1" x14ac:dyDescent="0.25">
      <c r="A125" s="63"/>
      <c r="B125" s="42"/>
      <c r="C125" s="16" t="s">
        <v>94</v>
      </c>
      <c r="D125" s="32">
        <v>700</v>
      </c>
      <c r="E125" s="28">
        <v>3.66</v>
      </c>
      <c r="F125" s="29">
        <f t="shared" si="5"/>
        <v>2562</v>
      </c>
      <c r="G125" s="41"/>
    </row>
    <row r="126" spans="1:8" s="4" customFormat="1" x14ac:dyDescent="0.25">
      <c r="A126" s="63"/>
      <c r="B126" s="42"/>
      <c r="C126" s="20" t="s">
        <v>30</v>
      </c>
      <c r="D126" s="57">
        <v>44</v>
      </c>
      <c r="E126" s="27">
        <v>40</v>
      </c>
      <c r="F126" s="29">
        <f t="shared" si="5"/>
        <v>1760</v>
      </c>
      <c r="G126" s="41"/>
    </row>
    <row r="127" spans="1:8" s="4" customFormat="1" x14ac:dyDescent="0.25">
      <c r="A127" s="63"/>
      <c r="B127" s="42"/>
      <c r="C127" s="36" t="s">
        <v>59</v>
      </c>
      <c r="D127" s="54">
        <v>4</v>
      </c>
      <c r="E127" s="34">
        <v>2536.02</v>
      </c>
      <c r="F127" s="29">
        <f t="shared" si="5"/>
        <v>10144.08</v>
      </c>
      <c r="G127" s="41"/>
    </row>
    <row r="128" spans="1:8" s="4" customFormat="1" x14ac:dyDescent="0.25">
      <c r="A128" s="63"/>
      <c r="B128" s="42"/>
      <c r="C128" s="20" t="s">
        <v>135</v>
      </c>
      <c r="D128" s="57">
        <v>1</v>
      </c>
      <c r="E128" s="27">
        <v>250</v>
      </c>
      <c r="F128" s="29">
        <f t="shared" si="5"/>
        <v>250</v>
      </c>
      <c r="G128" s="41"/>
    </row>
    <row r="129" spans="1:7" s="4" customFormat="1" x14ac:dyDescent="0.25">
      <c r="A129" s="63"/>
      <c r="B129" s="42"/>
      <c r="C129" s="36" t="s">
        <v>55</v>
      </c>
      <c r="D129" s="54">
        <v>34</v>
      </c>
      <c r="E129" s="28">
        <v>546.77</v>
      </c>
      <c r="F129" s="29">
        <f t="shared" si="5"/>
        <v>18590.18</v>
      </c>
      <c r="G129" s="41"/>
    </row>
    <row r="130" spans="1:7" s="4" customFormat="1" x14ac:dyDescent="0.25">
      <c r="A130" s="63"/>
      <c r="B130" s="42"/>
      <c r="C130" s="36" t="s">
        <v>96</v>
      </c>
      <c r="D130" s="54">
        <v>2</v>
      </c>
      <c r="E130" s="34">
        <v>181.14</v>
      </c>
      <c r="F130" s="29">
        <f t="shared" si="5"/>
        <v>362.28</v>
      </c>
      <c r="G130" s="41"/>
    </row>
    <row r="131" spans="1:7" s="4" customFormat="1" x14ac:dyDescent="0.25">
      <c r="A131" s="63"/>
      <c r="B131" s="42"/>
      <c r="C131" s="16" t="s">
        <v>104</v>
      </c>
      <c r="D131" s="32">
        <v>0.5</v>
      </c>
      <c r="E131" s="27">
        <v>3031.63</v>
      </c>
      <c r="F131" s="29">
        <f t="shared" si="5"/>
        <v>1515.8150000000001</v>
      </c>
      <c r="G131" s="41"/>
    </row>
    <row r="132" spans="1:7" s="4" customFormat="1" x14ac:dyDescent="0.25">
      <c r="A132" s="63"/>
      <c r="B132" s="42"/>
      <c r="C132" s="36" t="s">
        <v>56</v>
      </c>
      <c r="D132" s="54">
        <v>100</v>
      </c>
      <c r="E132" s="28">
        <v>73.91</v>
      </c>
      <c r="F132" s="29">
        <f t="shared" si="5"/>
        <v>7391</v>
      </c>
      <c r="G132" s="41"/>
    </row>
    <row r="133" spans="1:7" s="4" customFormat="1" x14ac:dyDescent="0.25">
      <c r="A133" s="63"/>
      <c r="B133" s="42"/>
      <c r="C133" s="36" t="s">
        <v>114</v>
      </c>
      <c r="D133" s="54">
        <v>10</v>
      </c>
      <c r="E133" s="34">
        <v>23.19</v>
      </c>
      <c r="F133" s="29">
        <f t="shared" si="5"/>
        <v>231.9</v>
      </c>
      <c r="G133" s="41"/>
    </row>
    <row r="134" spans="1:7" x14ac:dyDescent="0.25">
      <c r="A134" s="60"/>
      <c r="B134" s="1"/>
      <c r="C134" s="16"/>
      <c r="D134" s="32"/>
      <c r="E134" s="8" t="s">
        <v>37</v>
      </c>
      <c r="F134" s="29">
        <f>SUM(F14:F133)</f>
        <v>678334.86500000011</v>
      </c>
      <c r="G134" s="41"/>
    </row>
    <row r="135" spans="1:7" x14ac:dyDescent="0.25">
      <c r="F135" s="9" t="s">
        <v>12</v>
      </c>
      <c r="G135" s="9"/>
    </row>
    <row r="137" spans="1:7" x14ac:dyDescent="0.25">
      <c r="D137" s="4"/>
      <c r="E137" s="4"/>
    </row>
    <row r="139" spans="1:7" x14ac:dyDescent="0.25">
      <c r="C139" s="40"/>
    </row>
  </sheetData>
  <sortState ref="C15:F194">
    <sortCondition ref="C14"/>
  </sortState>
  <mergeCells count="1">
    <mergeCell ref="C6:D6"/>
  </mergeCells>
  <pageMargins left="0.47244094488188981" right="0.47244094488188981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2016-06-27T19:08:08Z</cp:lastPrinted>
  <dcterms:created xsi:type="dcterms:W3CDTF">2015-09-30T14:04:31Z</dcterms:created>
  <dcterms:modified xsi:type="dcterms:W3CDTF">2016-11-01T13:37:52Z</dcterms:modified>
</cp:coreProperties>
</file>