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CONTROLES\Al dia\"/>
    </mc:Choice>
  </mc:AlternateContent>
  <bookViews>
    <workbookView xWindow="0" yWindow="0" windowWidth="24000" windowHeight="110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74" i="1" l="1"/>
  <c r="F75" i="1"/>
  <c r="F76" i="1"/>
  <c r="F77" i="1"/>
  <c r="F78" i="1"/>
  <c r="F79" i="1"/>
  <c r="F80" i="1"/>
  <c r="F81" i="1"/>
  <c r="F73" i="1" l="1"/>
  <c r="F72" i="1" l="1"/>
  <c r="F71" i="1" l="1"/>
  <c r="F70" i="1" l="1"/>
  <c r="F69" i="1" l="1"/>
  <c r="F67" i="1" l="1"/>
  <c r="F68" i="1"/>
  <c r="F66" i="1"/>
  <c r="F65" i="1"/>
  <c r="F64" i="1"/>
  <c r="F34" i="1" l="1"/>
  <c r="F29" i="1"/>
  <c r="F40" i="1"/>
  <c r="F42" i="1" l="1"/>
  <c r="F60" i="1" l="1"/>
  <c r="F17" i="1"/>
  <c r="F63" i="1"/>
  <c r="F62" i="1"/>
  <c r="F61" i="1"/>
  <c r="F35" i="1" l="1"/>
  <c r="F38" i="1"/>
  <c r="F48" i="1"/>
  <c r="F23" i="1" l="1"/>
  <c r="F27" i="1"/>
  <c r="F44" i="1"/>
  <c r="F55" i="1"/>
  <c r="F28" i="1" l="1"/>
  <c r="F47" i="1"/>
  <c r="F32" i="1" l="1"/>
  <c r="F20" i="1" l="1"/>
  <c r="F25" i="1" l="1"/>
  <c r="F31" i="1"/>
  <c r="F16" i="1" l="1"/>
  <c r="F50" i="1"/>
  <c r="F43" i="1"/>
  <c r="F41" i="1"/>
  <c r="F57" i="1"/>
  <c r="F15" i="1"/>
  <c r="F21" i="1"/>
  <c r="F22" i="1"/>
  <c r="F26" i="1"/>
  <c r="F59" i="1"/>
  <c r="F36" i="1"/>
  <c r="F18" i="1"/>
  <c r="F54" i="1"/>
  <c r="F37" i="1"/>
  <c r="F53" i="1"/>
  <c r="F51" i="1"/>
  <c r="F52" i="1"/>
  <c r="F39" i="1"/>
  <c r="F49" i="1" l="1"/>
  <c r="F46" i="1" l="1"/>
  <c r="F45" i="1"/>
  <c r="F24" i="1"/>
  <c r="F56" i="1"/>
  <c r="F30" i="1"/>
  <c r="F33" i="1"/>
  <c r="F19" i="1"/>
  <c r="F14" i="1"/>
  <c r="F82" i="1" l="1"/>
</calcChain>
</file>

<file path=xl/sharedStrings.xml><?xml version="1.0" encoding="utf-8"?>
<sst xmlns="http://schemas.openxmlformats.org/spreadsheetml/2006/main" count="97" uniqueCount="91">
  <si>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</si>
  <si>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</si>
  <si>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</si>
  <si>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</si>
  <si>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</si>
  <si>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</si>
  <si>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</si>
  <si>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>Capitulo</t>
  </si>
  <si>
    <t>Sub-Capítulo</t>
  </si>
  <si>
    <t>0000</t>
  </si>
  <si>
    <t>00</t>
  </si>
  <si>
    <t>DG-AC-02-43</t>
  </si>
  <si>
    <t xml:space="preserve">PUNTERA PLANA 20 X 1¨ P/ ROTO MARTILLO </t>
  </si>
  <si>
    <t xml:space="preserve">PALOS DE ESCOBILLONES </t>
  </si>
  <si>
    <t>PALO DE RASTRILLO</t>
  </si>
  <si>
    <t xml:space="preserve">CABO DE HACHA </t>
  </si>
  <si>
    <t>TANQUE PARA COMBUSTIBLE PARA 42 GLS.</t>
  </si>
  <si>
    <t>CONECTORES EMT DE 4 PULG,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</si>
  <si>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</si>
  <si>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</si>
  <si>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</si>
  <si>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</si>
  <si>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</si>
  <si>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</si>
  <si>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CINTA METRICA DE 30M/100 TR2PER</t>
  </si>
  <si>
    <t>BROCA DE METAL DE 1/8</t>
  </si>
  <si>
    <t>BROCA DE METAL DE 1/2</t>
  </si>
  <si>
    <t>ABRAZADERA DE METAL 3X3</t>
  </si>
  <si>
    <t>TARUGO DE PLOMO 5/16 X 1/2 CON TORNILLO</t>
  </si>
  <si>
    <t>MADERA TRATADA 1 X 10 X 12 CEPILLADA</t>
  </si>
  <si>
    <t>VASCOCEL DE 7/8</t>
  </si>
  <si>
    <t>TANQUE FREON 22</t>
  </si>
  <si>
    <t>ANCLA DE TORNILLO  12 X 80 MM</t>
  </si>
  <si>
    <t>TUBERIA DE COBRE DE 5/8</t>
  </si>
  <si>
    <t>TORNILLO GALVANIZADO 1/4 X 2</t>
  </si>
  <si>
    <t xml:space="preserve">GUAYO DE FERRER </t>
  </si>
  <si>
    <t>ARANDELA PLANA DE 5/16</t>
  </si>
  <si>
    <t xml:space="preserve">SPRAY CLEAR S/G 190 EZMA TCH </t>
  </si>
  <si>
    <t>LIJA DE FERRER 36 AMARILLO</t>
  </si>
  <si>
    <t xml:space="preserve">RELLENO GRIS CLARO POPULAR </t>
  </si>
  <si>
    <t xml:space="preserve">LLAVE DE BANDA 10 TRUPER </t>
  </si>
  <si>
    <t>REGISTRO 8 X 8 GALVANIZADO</t>
  </si>
  <si>
    <t>MADERA   TRATADA 1 X 12 D 12 CEPILLADA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</si>
  <si>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</si>
  <si>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</si>
  <si>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</si>
  <si>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CABLE 3-0 STANDARD NEGRO</t>
  </si>
  <si>
    <t>PALA DE CORTE</t>
  </si>
  <si>
    <t>COAS O BARRA</t>
  </si>
  <si>
    <t>PALOTES DE 1/2 (MANGO ARTICULADO)</t>
  </si>
  <si>
    <t xml:space="preserve"> </t>
  </si>
  <si>
    <t>PICOS CON SU PALOS</t>
  </si>
  <si>
    <t>LIMAS</t>
  </si>
  <si>
    <t>GUANTES REFLECTIVO PARA TRANSITO</t>
  </si>
  <si>
    <t>ZOCALO PLASTICO DE UN CONTACTO</t>
  </si>
  <si>
    <t>RELLENO AUTOMOTRIZ ACRILICO BCO. TROPICAL GL.</t>
  </si>
  <si>
    <t>RELLENO GRIS CLARO POPULAR GL.</t>
  </si>
  <si>
    <t>ELECTRODOS 3 X 32 ELECTROWELL</t>
  </si>
  <si>
    <t>ARANDELA DE 1/4</t>
  </si>
  <si>
    <t>TORNILLO P/TARUGO DE PLOMO DE 3/8 X 2</t>
  </si>
  <si>
    <t>VARILLA DE 3/8 P/GOMAS DE CARRETILLAS</t>
  </si>
  <si>
    <t>MADERA PINO TRATADO CEPILLADO 2X4 DE 14 PIES</t>
  </si>
  <si>
    <t>TUBO DE 1/2  EMT ELECTRICO</t>
  </si>
  <si>
    <t>MACETA GRANDE DE 8 LIBRAS</t>
  </si>
  <si>
    <t>CONECTORES DE OFF DE 1/2</t>
  </si>
  <si>
    <t>GUANTES DE TRABAJO PESADO</t>
  </si>
  <si>
    <t>RASTRILLOS DE 14 DIENTES MARCA TRUPER</t>
  </si>
  <si>
    <t>HACHAS MARCA BELLOTA MANGO LARGO</t>
  </si>
  <si>
    <t>PICOS MARCA BELLOTA CON SU PALO</t>
  </si>
  <si>
    <t>MACHETES MARCA BELLOTA</t>
  </si>
  <si>
    <t>CAPAS PARA LLUVIA TIPO BATA COLOR AMARILLO</t>
  </si>
  <si>
    <t>ESCOBILLONES P/ ASFALTO EN MAD. Y FIBRA DE PLAST.</t>
  </si>
  <si>
    <t xml:space="preserve">                                                    (AREA FERRETERA)</t>
  </si>
  <si>
    <t xml:space="preserve">                 MINISTERIO DE OBRAS PUBLICAS Y COMUNICACIONES</t>
  </si>
  <si>
    <t>MOTOBOMBA DE 4", 1,5/2,5 HP MANGUERAS DE 60 PIES Y ABRAZADERAS</t>
  </si>
  <si>
    <t>CARRETILLAS 130 LT. LLANTAS Y ARO REFORZADO MANGO DE MADERA</t>
  </si>
  <si>
    <t>CLAVOS DE ACERO DE 2-1/2</t>
  </si>
  <si>
    <t>BROCHAS DE 2</t>
  </si>
  <si>
    <t>BROCHAS DE 4</t>
  </si>
  <si>
    <t>BROCHAS DE 3</t>
  </si>
  <si>
    <t>ESCOBAS PLASTICAS</t>
  </si>
  <si>
    <t>ALAMBRE DULCE PICADO</t>
  </si>
  <si>
    <t>ALAMBRE N0.4 AWG NEGRO</t>
  </si>
  <si>
    <t>300</t>
  </si>
  <si>
    <t>100</t>
  </si>
  <si>
    <t>500</t>
  </si>
  <si>
    <t>10000</t>
  </si>
  <si>
    <t>2550</t>
  </si>
  <si>
    <t>2500</t>
  </si>
  <si>
    <t>TORNILLO DE 1 X 3 PULG.</t>
  </si>
  <si>
    <t xml:space="preserve">           BIENES DE CONSUMO EN ALMACEN AL 28/02/2017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</si>
</sst>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7" fillId="0" borderId="0" xfId="0" applyFont="1" applyFill="1"/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/>
    <xf numFmtId="0" fontId="7" fillId="3" borderId="1" xfId="0" applyFont="1" applyFill="1" applyBorder="1" applyAlignment="1" applyProtection="1">
      <alignment horizontal="left"/>
      <protection locked="0"/>
    </xf>
    <xf numFmtId="4" fontId="10" fillId="4" borderId="4" xfId="1" applyNumberFormat="1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4" borderId="3" xfId="1" applyNumberFormat="1" applyFont="1" applyFill="1" applyBorder="1" applyProtection="1">
      <protection locked="0"/>
    </xf>
    <xf numFmtId="4" fontId="10" fillId="3" borderId="3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4" borderId="2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3" borderId="1" xfId="0" applyNumberFormat="1" applyFont="1" applyFill="1" applyBorder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2" fontId="10" fillId="3" borderId="1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7" fillId="3" borderId="2" xfId="0" applyFont="1" applyFill="1" applyBorder="1"/>
    <xf numFmtId="2" fontId="10" fillId="3" borderId="3" xfId="0" applyNumberFormat="1" applyFont="1" applyFill="1" applyBorder="1" applyAlignment="1">
      <alignment horizontal="right"/>
    </xf>
    <xf numFmtId="0" fontId="0" fillId="0" borderId="0" xfId="0" applyBorder="1"/>
    <xf numFmtId="4" fontId="9" fillId="0" borderId="0" xfId="0" applyNumberFormat="1" applyFont="1" applyBorder="1"/>
    <xf numFmtId="0" fontId="4" fillId="3" borderId="1" xfId="0" applyFont="1" applyFill="1" applyBorder="1"/>
    <xf numFmtId="2" fontId="9" fillId="0" borderId="1" xfId="0" applyNumberFormat="1" applyFont="1" applyBorder="1"/>
    <xf numFmtId="4" fontId="10" fillId="3" borderId="2" xfId="1" applyNumberFormat="1" applyFont="1" applyFill="1" applyBorder="1" applyProtection="1">
      <protection locked="0"/>
    </xf>
    <xf numFmtId="0" fontId="4" fillId="3" borderId="0" xfId="0" applyFont="1" applyFill="1"/>
    <xf numFmtId="0" fontId="10" fillId="3" borderId="2" xfId="0" applyNumberFormat="1" applyFont="1" applyFill="1" applyBorder="1" applyAlignment="1"/>
    <xf numFmtId="0" fontId="10" fillId="3" borderId="1" xfId="0" applyNumberFormat="1" applyFont="1" applyFill="1" applyBorder="1" applyAlignment="1"/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10" fillId="3" borderId="1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0" fillId="0" borderId="9" xfId="0" applyBorder="1"/>
    <xf numFmtId="0" fontId="4" fillId="0" borderId="9" xfId="0" applyFont="1" applyBorder="1"/>
    <xf numFmtId="0" fontId="4" fillId="3" borderId="9" xfId="0" applyFont="1" applyFill="1" applyBorder="1"/>
    <xf numFmtId="0" fontId="10" fillId="3" borderId="3" xfId="1" applyNumberFormat="1" applyFont="1" applyFill="1" applyBorder="1" applyAlignment="1" applyProtection="1">
      <protection locked="0"/>
    </xf>
    <xf numFmtId="2" fontId="9" fillId="0" borderId="0" xfId="0" applyNumberFormat="1" applyFont="1" applyBorder="1"/>
    <xf numFmtId="0" fontId="7" fillId="0" borderId="0" xfId="0" applyFont="1" applyFill="1" applyAlignment="1">
      <alignment horizontal="right"/>
    </xf>
    <xf numFmtId="4" fontId="10" fillId="3" borderId="1" xfId="2" applyNumberFormat="1" applyFont="1" applyFill="1" applyBorder="1" applyAlignment="1"/>
    <xf numFmtId="0" fontId="7" fillId="3" borderId="1" xfId="0" applyFont="1" applyFill="1" applyBorder="1" applyAlignment="1"/>
    <xf numFmtId="49" fontId="10" fillId="3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zoomScale="93" zoomScaleNormal="93" workbookViewId="0">
      <selection activeCell="J42" sqref="J42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5.7109375" customWidth="1"/>
    <col min="4" max="4" width="13.7109375" customWidth="1"/>
    <col min="5" max="5" width="21.42578125" customWidth="1"/>
    <col min="6" max="6" width="16.42578125" customWidth="1"/>
    <col min="7" max="7" width="12.42578125" customWidth="1"/>
  </cols>
  <sheetData>
    <row r="1" spans="1:6" ht="15" customHeight="1" x14ac:dyDescent="0.25"/>
    <row r="2" spans="1:6" ht="15" customHeight="1" x14ac:dyDescent="0.25"/>
    <row r="3" spans="1:6" ht="15" customHeight="1" x14ac:dyDescent="0.25"/>
    <row r="4" spans="1:6" ht="15" customHeight="1" x14ac:dyDescent="0.25"/>
    <row r="5" spans="1:6" ht="16.5" customHeight="1" x14ac:dyDescent="0.3">
      <c r="C5" s="2" t="s">
        <v>6</v>
      </c>
    </row>
    <row r="6" spans="1:6" ht="15" customHeight="1" x14ac:dyDescent="0.25">
      <c r="A6" t="s">
        <v>45</v>
      </c>
      <c r="C6" s="59" t="s">
        <v>90</v>
      </c>
      <c r="D6" s="59"/>
      <c r="E6" s="3" t="s">
        <v>50</v>
      </c>
    </row>
    <row r="7" spans="1:6" ht="15" customHeight="1" x14ac:dyDescent="0.25">
      <c r="C7" s="5" t="s">
        <v>73</v>
      </c>
      <c r="D7" s="6"/>
      <c r="E7" s="3"/>
    </row>
    <row r="8" spans="1:6" ht="15" customHeight="1" x14ac:dyDescent="0.25">
      <c r="C8" s="5" t="s">
        <v>72</v>
      </c>
      <c r="D8" s="6"/>
      <c r="E8" s="3"/>
    </row>
    <row r="9" spans="1:6" ht="15" customHeight="1" x14ac:dyDescent="0.25">
      <c r="C9" s="5"/>
      <c r="D9" s="6"/>
      <c r="E9" s="3"/>
    </row>
    <row r="10" spans="1:6" ht="15" customHeight="1" x14ac:dyDescent="0.25">
      <c r="A10" s="4" t="s">
        <v>7</v>
      </c>
      <c r="B10" s="7" t="s">
        <v>9</v>
      </c>
      <c r="C10" s="4"/>
      <c r="D10" s="4"/>
      <c r="E10" s="7" t="s">
        <v>10</v>
      </c>
      <c r="F10" s="4"/>
    </row>
    <row r="11" spans="1:6" ht="15" customHeight="1" x14ac:dyDescent="0.25">
      <c r="A11" s="4" t="s">
        <v>8</v>
      </c>
      <c r="B11" s="7" t="s">
        <v>10</v>
      </c>
      <c r="C11" s="4"/>
      <c r="D11" s="4"/>
      <c r="E11" s="7" t="s">
        <v>9</v>
      </c>
      <c r="F11" s="4"/>
    </row>
    <row r="12" spans="1:6" ht="15.75" thickBot="1" x14ac:dyDescent="0.3"/>
    <row r="13" spans="1:6" ht="15.75" thickBot="1" x14ac:dyDescent="0.3">
      <c r="A13" s="49" t="s">
        <v>0</v>
      </c>
      <c r="B13" s="12" t="s">
        <v>1</v>
      </c>
      <c r="C13" s="14" t="s">
        <v>2</v>
      </c>
      <c r="D13" s="12" t="s">
        <v>3</v>
      </c>
      <c r="E13" s="12" t="s">
        <v>4</v>
      </c>
      <c r="F13" s="13" t="s">
        <v>5</v>
      </c>
    </row>
    <row r="14" spans="1:6" x14ac:dyDescent="0.25">
      <c r="A14" s="50"/>
      <c r="B14" s="16"/>
      <c r="C14" s="10" t="s">
        <v>21</v>
      </c>
      <c r="D14" s="43">
        <v>4</v>
      </c>
      <c r="E14" s="18">
        <v>35</v>
      </c>
      <c r="F14" s="26">
        <f t="shared" ref="F14:F23" si="0">D14*E14</f>
        <v>140</v>
      </c>
    </row>
    <row r="15" spans="1:6" x14ac:dyDescent="0.25">
      <c r="A15" s="50"/>
      <c r="B15" s="16"/>
      <c r="C15" s="33" t="s">
        <v>27</v>
      </c>
      <c r="D15" s="44">
        <v>100</v>
      </c>
      <c r="E15" s="19">
        <v>13.16</v>
      </c>
      <c r="F15" s="26">
        <f t="shared" si="0"/>
        <v>1316</v>
      </c>
    </row>
    <row r="16" spans="1:6" x14ac:dyDescent="0.25">
      <c r="A16" s="50"/>
      <c r="B16" s="16"/>
      <c r="C16" s="33" t="s">
        <v>32</v>
      </c>
      <c r="D16" s="45">
        <v>132</v>
      </c>
      <c r="E16" s="21">
        <v>14.96</v>
      </c>
      <c r="F16" s="26">
        <f t="shared" si="0"/>
        <v>1974.72</v>
      </c>
    </row>
    <row r="17" spans="1:9" x14ac:dyDescent="0.25">
      <c r="A17" s="50"/>
      <c r="B17" s="16"/>
      <c r="C17" s="11" t="s">
        <v>58</v>
      </c>
      <c r="D17" s="29">
        <v>16</v>
      </c>
      <c r="E17" s="21">
        <v>11</v>
      </c>
      <c r="F17" s="26">
        <f t="shared" si="0"/>
        <v>176</v>
      </c>
      <c r="G17" s="36"/>
    </row>
    <row r="18" spans="1:9" x14ac:dyDescent="0.25">
      <c r="A18" s="50"/>
      <c r="B18" s="16"/>
      <c r="C18" s="33" t="s">
        <v>36</v>
      </c>
      <c r="D18" s="45">
        <v>200</v>
      </c>
      <c r="E18" s="34">
        <v>59.85</v>
      </c>
      <c r="F18" s="26">
        <f t="shared" si="0"/>
        <v>11970</v>
      </c>
      <c r="G18" s="36"/>
      <c r="I18" t="s">
        <v>50</v>
      </c>
    </row>
    <row r="19" spans="1:9" x14ac:dyDescent="0.25">
      <c r="A19" s="50"/>
      <c r="B19" s="16"/>
      <c r="C19" s="10" t="s">
        <v>19</v>
      </c>
      <c r="D19" s="46">
        <v>26</v>
      </c>
      <c r="E19" s="20">
        <v>15</v>
      </c>
      <c r="F19" s="26">
        <f t="shared" si="0"/>
        <v>390</v>
      </c>
      <c r="G19" s="36"/>
    </row>
    <row r="20" spans="1:9" x14ac:dyDescent="0.25">
      <c r="A20" s="50"/>
      <c r="B20" s="16"/>
      <c r="C20" s="33" t="s">
        <v>44</v>
      </c>
      <c r="D20" s="45">
        <v>15</v>
      </c>
      <c r="E20" s="31">
        <v>411.26</v>
      </c>
      <c r="F20" s="26">
        <f t="shared" si="0"/>
        <v>6168.9</v>
      </c>
      <c r="G20" s="36"/>
    </row>
    <row r="21" spans="1:9" x14ac:dyDescent="0.25">
      <c r="A21" s="50"/>
      <c r="B21" s="16"/>
      <c r="C21" s="33" t="s">
        <v>26</v>
      </c>
      <c r="D21" s="45">
        <v>10</v>
      </c>
      <c r="E21" s="22">
        <v>85.5</v>
      </c>
      <c r="F21" s="26">
        <f t="shared" si="0"/>
        <v>855</v>
      </c>
      <c r="G21" s="36"/>
    </row>
    <row r="22" spans="1:9" x14ac:dyDescent="0.25">
      <c r="A22" s="50"/>
      <c r="B22" s="16"/>
      <c r="C22" s="32" t="s">
        <v>25</v>
      </c>
      <c r="D22" s="44">
        <v>10</v>
      </c>
      <c r="E22" s="25">
        <v>8.1199999999999992</v>
      </c>
      <c r="F22" s="26">
        <f t="shared" si="0"/>
        <v>81.199999999999989</v>
      </c>
      <c r="G22" s="36"/>
    </row>
    <row r="23" spans="1:9" x14ac:dyDescent="0.25">
      <c r="A23" s="50"/>
      <c r="B23" s="16"/>
      <c r="C23" s="32" t="s">
        <v>46</v>
      </c>
      <c r="D23" s="44">
        <v>400</v>
      </c>
      <c r="E23" s="30">
        <v>220.59</v>
      </c>
      <c r="F23" s="26">
        <f t="shared" si="0"/>
        <v>88236</v>
      </c>
      <c r="G23" s="36"/>
    </row>
    <row r="24" spans="1:9" x14ac:dyDescent="0.25">
      <c r="A24" s="50"/>
      <c r="B24" s="16"/>
      <c r="C24" s="17" t="s">
        <v>15</v>
      </c>
      <c r="D24" s="47">
        <v>80</v>
      </c>
      <c r="E24" s="24">
        <v>150</v>
      </c>
      <c r="F24" s="26">
        <f t="shared" ref="F24:F31" si="1">D24*E24</f>
        <v>12000</v>
      </c>
      <c r="G24" s="36"/>
    </row>
    <row r="25" spans="1:9" x14ac:dyDescent="0.25">
      <c r="A25" s="50"/>
      <c r="B25" s="16"/>
      <c r="C25" s="17" t="s">
        <v>43</v>
      </c>
      <c r="D25" s="43">
        <v>1</v>
      </c>
      <c r="E25" s="24">
        <v>47.88</v>
      </c>
      <c r="F25" s="26">
        <f t="shared" si="1"/>
        <v>47.88</v>
      </c>
      <c r="G25" s="36"/>
    </row>
    <row r="26" spans="1:9" x14ac:dyDescent="0.25">
      <c r="A26" s="50"/>
      <c r="B26" s="16"/>
      <c r="C26" s="32" t="s">
        <v>24</v>
      </c>
      <c r="D26" s="44">
        <v>10</v>
      </c>
      <c r="E26" s="25">
        <v>718.2</v>
      </c>
      <c r="F26" s="26">
        <f t="shared" si="1"/>
        <v>7182</v>
      </c>
      <c r="G26" s="36"/>
    </row>
    <row r="27" spans="1:9" x14ac:dyDescent="0.25">
      <c r="A27" s="50"/>
      <c r="B27" s="16"/>
      <c r="C27" s="15" t="s">
        <v>23</v>
      </c>
      <c r="D27" s="28">
        <v>38</v>
      </c>
      <c r="E27" s="25">
        <v>1893.74</v>
      </c>
      <c r="F27" s="27">
        <f t="shared" si="1"/>
        <v>71962.12</v>
      </c>
      <c r="G27" s="36"/>
    </row>
    <row r="28" spans="1:9" x14ac:dyDescent="0.25">
      <c r="A28" s="50"/>
      <c r="B28" s="16"/>
      <c r="C28" s="17" t="s">
        <v>48</v>
      </c>
      <c r="D28" s="44">
        <v>6</v>
      </c>
      <c r="E28" s="30">
        <v>370</v>
      </c>
      <c r="F28" s="26">
        <f t="shared" si="1"/>
        <v>2220</v>
      </c>
      <c r="G28" s="36"/>
    </row>
    <row r="29" spans="1:9" x14ac:dyDescent="0.25">
      <c r="A29" s="50"/>
      <c r="B29" s="16"/>
      <c r="C29" s="17" t="s">
        <v>64</v>
      </c>
      <c r="D29" s="44">
        <v>240</v>
      </c>
      <c r="E29" s="30">
        <v>5</v>
      </c>
      <c r="F29" s="26">
        <f t="shared" si="1"/>
        <v>1200</v>
      </c>
      <c r="G29" s="36"/>
    </row>
    <row r="30" spans="1:9" x14ac:dyDescent="0.25">
      <c r="A30" s="50"/>
      <c r="B30" s="16"/>
      <c r="C30" s="17" t="s">
        <v>17</v>
      </c>
      <c r="D30" s="43">
        <v>6</v>
      </c>
      <c r="E30" s="24">
        <v>120</v>
      </c>
      <c r="F30" s="26">
        <f t="shared" si="1"/>
        <v>720</v>
      </c>
      <c r="G30" s="36"/>
    </row>
    <row r="31" spans="1:9" x14ac:dyDescent="0.25">
      <c r="A31" s="50"/>
      <c r="B31" s="16"/>
      <c r="C31" s="32" t="s">
        <v>57</v>
      </c>
      <c r="D31" s="44">
        <v>8</v>
      </c>
      <c r="E31" s="22">
        <v>50.72</v>
      </c>
      <c r="F31" s="26">
        <f t="shared" si="1"/>
        <v>405.76</v>
      </c>
      <c r="G31" s="36"/>
    </row>
    <row r="32" spans="1:9" x14ac:dyDescent="0.25">
      <c r="A32" s="50"/>
      <c r="B32" s="16"/>
      <c r="C32" s="32" t="s">
        <v>60</v>
      </c>
      <c r="D32" s="44">
        <v>15</v>
      </c>
      <c r="E32" s="31">
        <v>125</v>
      </c>
      <c r="F32" s="38">
        <f t="shared" ref="F32:F42" si="2">D32*E32</f>
        <v>1875</v>
      </c>
      <c r="G32" s="54"/>
    </row>
    <row r="33" spans="1:16" x14ac:dyDescent="0.25">
      <c r="A33" s="50"/>
      <c r="B33" s="16"/>
      <c r="C33" s="17" t="s">
        <v>18</v>
      </c>
      <c r="D33" s="43">
        <v>0.25</v>
      </c>
      <c r="E33" s="23">
        <v>40</v>
      </c>
      <c r="F33" s="26">
        <f t="shared" si="2"/>
        <v>10</v>
      </c>
      <c r="G33" s="36"/>
    </row>
    <row r="34" spans="1:16" x14ac:dyDescent="0.25">
      <c r="A34" s="50"/>
      <c r="B34" s="16"/>
      <c r="C34" s="17" t="s">
        <v>65</v>
      </c>
      <c r="D34" s="43">
        <v>180</v>
      </c>
      <c r="E34" s="23">
        <v>95</v>
      </c>
      <c r="F34" s="26">
        <f t="shared" si="2"/>
        <v>17100</v>
      </c>
      <c r="G34" s="36"/>
    </row>
    <row r="35" spans="1:16" x14ac:dyDescent="0.25">
      <c r="A35" s="50"/>
      <c r="B35" s="16"/>
      <c r="C35" s="32" t="s">
        <v>53</v>
      </c>
      <c r="D35" s="28">
        <v>4</v>
      </c>
      <c r="E35" s="41">
        <v>230</v>
      </c>
      <c r="F35" s="26">
        <f t="shared" si="2"/>
        <v>920</v>
      </c>
      <c r="G35" s="36"/>
    </row>
    <row r="36" spans="1:16" x14ac:dyDescent="0.25">
      <c r="A36" s="50"/>
      <c r="B36" s="16"/>
      <c r="C36" s="32" t="s">
        <v>35</v>
      </c>
      <c r="D36" s="44">
        <v>2</v>
      </c>
      <c r="E36" s="31">
        <v>159.41</v>
      </c>
      <c r="F36" s="26">
        <f t="shared" si="2"/>
        <v>318.82</v>
      </c>
      <c r="G36" s="36"/>
    </row>
    <row r="37" spans="1:16" x14ac:dyDescent="0.25">
      <c r="A37" s="50"/>
      <c r="B37" s="16"/>
      <c r="C37" s="33" t="s">
        <v>38</v>
      </c>
      <c r="D37" s="45">
        <v>5</v>
      </c>
      <c r="E37" s="34">
        <v>57.97</v>
      </c>
      <c r="F37" s="26">
        <f t="shared" si="2"/>
        <v>289.85000000000002</v>
      </c>
      <c r="G37" s="36"/>
    </row>
    <row r="38" spans="1:16" x14ac:dyDescent="0.25">
      <c r="A38" s="50"/>
      <c r="B38" s="16"/>
      <c r="C38" s="10" t="s">
        <v>52</v>
      </c>
      <c r="D38" s="46">
        <v>265</v>
      </c>
      <c r="E38" s="53">
        <v>160</v>
      </c>
      <c r="F38" s="26">
        <f t="shared" si="2"/>
        <v>42400</v>
      </c>
      <c r="G38" s="36"/>
    </row>
    <row r="39" spans="1:16" x14ac:dyDescent="0.25">
      <c r="A39" s="50"/>
      <c r="B39" s="16"/>
      <c r="C39" s="33" t="s">
        <v>40</v>
      </c>
      <c r="D39" s="45">
        <v>1</v>
      </c>
      <c r="E39" s="34">
        <v>882.53</v>
      </c>
      <c r="F39" s="26">
        <f t="shared" si="2"/>
        <v>882.53</v>
      </c>
      <c r="G39" s="36"/>
    </row>
    <row r="40" spans="1:16" x14ac:dyDescent="0.25">
      <c r="A40" s="50"/>
      <c r="B40" s="16"/>
      <c r="C40" s="33" t="s">
        <v>63</v>
      </c>
      <c r="D40" s="45">
        <v>60</v>
      </c>
      <c r="E40" s="34">
        <v>750</v>
      </c>
      <c r="F40" s="26">
        <f t="shared" si="2"/>
        <v>45000</v>
      </c>
      <c r="G40" s="36"/>
    </row>
    <row r="41" spans="1:16" x14ac:dyDescent="0.25">
      <c r="A41" s="50"/>
      <c r="B41" s="16"/>
      <c r="C41" s="33" t="s">
        <v>42</v>
      </c>
      <c r="D41" s="44">
        <v>3</v>
      </c>
      <c r="E41" s="21">
        <v>1022.51</v>
      </c>
      <c r="F41" s="26">
        <f t="shared" si="2"/>
        <v>3067.5299999999997</v>
      </c>
      <c r="G41" s="36"/>
    </row>
    <row r="42" spans="1:16" s="40" customFormat="1" x14ac:dyDescent="0.25">
      <c r="A42" s="52"/>
      <c r="B42" s="37"/>
      <c r="C42" s="15" t="s">
        <v>61</v>
      </c>
      <c r="D42" s="48">
        <v>1</v>
      </c>
      <c r="E42" s="25">
        <v>400.65</v>
      </c>
      <c r="F42" s="26">
        <f t="shared" si="2"/>
        <v>400.65</v>
      </c>
      <c r="G42" s="36"/>
    </row>
    <row r="43" spans="1:16" s="4" customFormat="1" x14ac:dyDescent="0.25">
      <c r="A43" s="51"/>
      <c r="B43" s="37"/>
      <c r="C43" s="33" t="s">
        <v>29</v>
      </c>
      <c r="D43" s="45">
        <v>3</v>
      </c>
      <c r="E43" s="22">
        <v>751.68</v>
      </c>
      <c r="F43" s="26">
        <f t="shared" ref="F43:F49" si="3">D43*E43</f>
        <v>2255.04</v>
      </c>
      <c r="G43" s="36"/>
    </row>
    <row r="44" spans="1:16" s="4" customFormat="1" x14ac:dyDescent="0.25">
      <c r="A44" s="51"/>
      <c r="B44" s="37"/>
      <c r="C44" s="32" t="s">
        <v>47</v>
      </c>
      <c r="D44" s="44">
        <v>14</v>
      </c>
      <c r="E44" s="30">
        <v>370</v>
      </c>
      <c r="F44" s="26">
        <f t="shared" si="3"/>
        <v>5180</v>
      </c>
      <c r="G44" s="36"/>
    </row>
    <row r="45" spans="1:16" s="4" customFormat="1" x14ac:dyDescent="0.25">
      <c r="A45" s="51"/>
      <c r="B45" s="37"/>
      <c r="C45" s="10" t="s">
        <v>14</v>
      </c>
      <c r="D45" s="46">
        <v>53</v>
      </c>
      <c r="E45" s="39">
        <v>100</v>
      </c>
      <c r="F45" s="26">
        <f t="shared" si="3"/>
        <v>5300</v>
      </c>
      <c r="G45" s="36"/>
    </row>
    <row r="46" spans="1:16" s="4" customFormat="1" x14ac:dyDescent="0.25">
      <c r="A46" s="51"/>
      <c r="B46" s="37"/>
      <c r="C46" s="10" t="s">
        <v>13</v>
      </c>
      <c r="D46" s="46">
        <v>14</v>
      </c>
      <c r="E46" s="23">
        <v>50</v>
      </c>
      <c r="F46" s="26">
        <f t="shared" si="3"/>
        <v>700</v>
      </c>
      <c r="G46" s="36"/>
    </row>
    <row r="47" spans="1:16" s="4" customFormat="1" x14ac:dyDescent="0.25">
      <c r="A47" s="51"/>
      <c r="B47" s="37"/>
      <c r="C47" s="33" t="s">
        <v>49</v>
      </c>
      <c r="D47" s="29">
        <v>10</v>
      </c>
      <c r="E47" s="31">
        <v>486</v>
      </c>
      <c r="F47" s="26">
        <f t="shared" si="3"/>
        <v>4860</v>
      </c>
      <c r="G47" s="36"/>
    </row>
    <row r="48" spans="1:16" s="40" customFormat="1" x14ac:dyDescent="0.25">
      <c r="A48" s="51"/>
      <c r="B48" s="37"/>
      <c r="C48" s="32" t="s">
        <v>51</v>
      </c>
      <c r="D48" s="28">
        <v>108</v>
      </c>
      <c r="E48" s="42">
        <v>550</v>
      </c>
      <c r="F48" s="26">
        <f t="shared" si="3"/>
        <v>59400</v>
      </c>
      <c r="G48" s="36"/>
      <c r="H48" s="4"/>
      <c r="I48" s="4"/>
      <c r="J48" s="4"/>
      <c r="K48" s="4"/>
      <c r="L48" s="4"/>
      <c r="M48" s="4"/>
      <c r="N48" s="4"/>
      <c r="O48" s="4"/>
      <c r="P48" s="4"/>
    </row>
    <row r="49" spans="1:16" s="40" customFormat="1" x14ac:dyDescent="0.25">
      <c r="A49" s="52"/>
      <c r="B49" s="37"/>
      <c r="C49" s="17" t="s">
        <v>12</v>
      </c>
      <c r="D49" s="47">
        <v>8</v>
      </c>
      <c r="E49" s="24">
        <v>1197</v>
      </c>
      <c r="F49" s="26">
        <f t="shared" si="3"/>
        <v>9576</v>
      </c>
      <c r="G49" s="36"/>
      <c r="H49" s="4"/>
      <c r="I49" s="4"/>
      <c r="J49" s="4"/>
      <c r="K49" s="4"/>
      <c r="L49" s="4"/>
      <c r="M49" s="4"/>
      <c r="N49" s="4"/>
      <c r="O49" s="4"/>
      <c r="P49" s="4"/>
    </row>
    <row r="50" spans="1:16" s="40" customFormat="1" x14ac:dyDescent="0.25">
      <c r="A50" s="52"/>
      <c r="B50" s="37"/>
      <c r="C50" s="32" t="s">
        <v>41</v>
      </c>
      <c r="D50" s="44">
        <v>24</v>
      </c>
      <c r="E50" s="25">
        <v>176.46</v>
      </c>
      <c r="F50" s="26">
        <f t="shared" ref="F50:F58" si="4">D50*E50</f>
        <v>4235.04</v>
      </c>
      <c r="G50" s="36"/>
      <c r="H50" s="4"/>
      <c r="I50" s="4"/>
      <c r="J50" s="4"/>
      <c r="K50" s="4"/>
      <c r="L50" s="4"/>
      <c r="M50" s="4"/>
      <c r="N50" s="4"/>
      <c r="O50" s="4"/>
      <c r="P50" s="4"/>
    </row>
    <row r="51" spans="1:16" s="40" customFormat="1" x14ac:dyDescent="0.25">
      <c r="A51" s="52"/>
      <c r="B51" s="37"/>
      <c r="C51" s="32" t="s">
        <v>55</v>
      </c>
      <c r="D51" s="44">
        <v>1</v>
      </c>
      <c r="E51" s="30">
        <v>2185.3200000000002</v>
      </c>
      <c r="F51" s="26">
        <f t="shared" si="4"/>
        <v>2185.3200000000002</v>
      </c>
      <c r="G51" s="36"/>
      <c r="H51" s="4"/>
      <c r="I51" s="4"/>
      <c r="J51" s="4"/>
      <c r="K51" s="4"/>
      <c r="L51" s="4"/>
      <c r="M51" s="4"/>
      <c r="N51" s="4"/>
      <c r="O51" s="4"/>
      <c r="P51" s="4"/>
    </row>
    <row r="52" spans="1:16" s="40" customFormat="1" x14ac:dyDescent="0.25">
      <c r="A52" s="52"/>
      <c r="B52" s="37"/>
      <c r="C52" s="32" t="s">
        <v>39</v>
      </c>
      <c r="D52" s="44">
        <v>1</v>
      </c>
      <c r="E52" s="30">
        <v>1448.66</v>
      </c>
      <c r="F52" s="26">
        <f t="shared" si="4"/>
        <v>1448.66</v>
      </c>
      <c r="G52" s="36"/>
      <c r="H52" s="4"/>
      <c r="I52" s="4"/>
      <c r="J52" s="4"/>
      <c r="K52" s="4"/>
      <c r="L52" s="4"/>
      <c r="M52" s="4"/>
      <c r="N52" s="4"/>
      <c r="O52" s="4"/>
      <c r="P52" s="4"/>
    </row>
    <row r="53" spans="1:16" s="4" customFormat="1" x14ac:dyDescent="0.25">
      <c r="A53" s="52"/>
      <c r="B53" s="37"/>
      <c r="C53" s="32" t="s">
        <v>56</v>
      </c>
      <c r="D53" s="44">
        <v>1</v>
      </c>
      <c r="E53" s="30">
        <v>2185.3200000000002</v>
      </c>
      <c r="F53" s="26">
        <f t="shared" si="4"/>
        <v>2185.3200000000002</v>
      </c>
      <c r="G53" s="36"/>
    </row>
    <row r="54" spans="1:16" s="4" customFormat="1" x14ac:dyDescent="0.25">
      <c r="A54" s="52"/>
      <c r="B54" s="37"/>
      <c r="C54" s="33" t="s">
        <v>37</v>
      </c>
      <c r="D54" s="45">
        <v>1</v>
      </c>
      <c r="E54" s="31">
        <v>181.14</v>
      </c>
      <c r="F54" s="26">
        <f t="shared" si="4"/>
        <v>181.14</v>
      </c>
      <c r="G54" s="36"/>
    </row>
    <row r="55" spans="1:16" s="4" customFormat="1" x14ac:dyDescent="0.25">
      <c r="A55" s="52"/>
      <c r="B55" s="37"/>
      <c r="C55" s="33" t="s">
        <v>31</v>
      </c>
      <c r="D55" s="45">
        <v>10</v>
      </c>
      <c r="E55" s="22">
        <v>3579.41</v>
      </c>
      <c r="F55" s="26">
        <f t="shared" si="4"/>
        <v>35794.1</v>
      </c>
      <c r="G55" s="36"/>
    </row>
    <row r="56" spans="1:16" s="4" customFormat="1" x14ac:dyDescent="0.25">
      <c r="A56" s="52"/>
      <c r="B56" s="37"/>
      <c r="C56" s="17" t="s">
        <v>16</v>
      </c>
      <c r="D56" s="43">
        <v>1</v>
      </c>
      <c r="E56" s="24">
        <v>5000</v>
      </c>
      <c r="F56" s="26">
        <f t="shared" si="4"/>
        <v>5000</v>
      </c>
      <c r="G56" s="36"/>
    </row>
    <row r="57" spans="1:16" s="4" customFormat="1" x14ac:dyDescent="0.25">
      <c r="A57" s="52"/>
      <c r="B57" s="37"/>
      <c r="C57" s="32" t="s">
        <v>28</v>
      </c>
      <c r="D57" s="44">
        <v>90</v>
      </c>
      <c r="E57" s="25">
        <v>10.68</v>
      </c>
      <c r="F57" s="26">
        <f t="shared" si="4"/>
        <v>961.19999999999993</v>
      </c>
      <c r="G57" s="36"/>
    </row>
    <row r="58" spans="1:16" s="4" customFormat="1" x14ac:dyDescent="0.25">
      <c r="A58" s="52"/>
      <c r="B58" s="37"/>
      <c r="C58" s="32" t="s">
        <v>89</v>
      </c>
      <c r="D58" s="44">
        <v>100</v>
      </c>
      <c r="E58" s="25">
        <v>70.430000000000007</v>
      </c>
      <c r="F58" s="26">
        <f t="shared" si="4"/>
        <v>7043.0000000000009</v>
      </c>
      <c r="G58" s="36"/>
    </row>
    <row r="59" spans="1:16" s="4" customFormat="1" x14ac:dyDescent="0.25">
      <c r="A59" s="52"/>
      <c r="B59" s="37"/>
      <c r="C59" s="32" t="s">
        <v>34</v>
      </c>
      <c r="D59" s="44">
        <v>600</v>
      </c>
      <c r="E59" s="30">
        <v>2.2599999999999998</v>
      </c>
      <c r="F59" s="26">
        <f t="shared" ref="F59:F63" si="5">D59*E59</f>
        <v>1355.9999999999998</v>
      </c>
      <c r="G59" s="36"/>
    </row>
    <row r="60" spans="1:16" s="4" customFormat="1" x14ac:dyDescent="0.25">
      <c r="A60" s="52"/>
      <c r="B60" s="37"/>
      <c r="C60" s="15" t="s">
        <v>59</v>
      </c>
      <c r="D60" s="28">
        <v>80</v>
      </c>
      <c r="E60" s="25">
        <v>5.34</v>
      </c>
      <c r="F60" s="26">
        <f t="shared" si="5"/>
        <v>427.2</v>
      </c>
      <c r="G60" s="36"/>
    </row>
    <row r="61" spans="1:16" s="4" customFormat="1" x14ac:dyDescent="0.25">
      <c r="A61" s="52"/>
      <c r="B61" s="37"/>
      <c r="C61" s="17" t="s">
        <v>20</v>
      </c>
      <c r="D61" s="47">
        <v>44</v>
      </c>
      <c r="E61" s="24">
        <v>40</v>
      </c>
      <c r="F61" s="26">
        <f t="shared" si="5"/>
        <v>1760</v>
      </c>
      <c r="G61" s="36"/>
    </row>
    <row r="62" spans="1:16" s="4" customFormat="1" x14ac:dyDescent="0.25">
      <c r="A62" s="52"/>
      <c r="B62" s="37"/>
      <c r="C62" s="32" t="s">
        <v>33</v>
      </c>
      <c r="D62" s="44">
        <v>4</v>
      </c>
      <c r="E62" s="30">
        <v>2536.02</v>
      </c>
      <c r="F62" s="26">
        <f t="shared" si="5"/>
        <v>10144.08</v>
      </c>
      <c r="G62" s="36"/>
    </row>
    <row r="63" spans="1:16" s="4" customFormat="1" x14ac:dyDescent="0.25">
      <c r="A63" s="52"/>
      <c r="B63" s="37"/>
      <c r="C63" s="17" t="s">
        <v>62</v>
      </c>
      <c r="D63" s="47">
        <v>1</v>
      </c>
      <c r="E63" s="24">
        <v>250</v>
      </c>
      <c r="F63" s="26">
        <f t="shared" si="5"/>
        <v>250</v>
      </c>
      <c r="G63" s="36"/>
    </row>
    <row r="64" spans="1:16" s="4" customFormat="1" x14ac:dyDescent="0.25">
      <c r="A64" s="52"/>
      <c r="B64" s="37"/>
      <c r="C64" s="32" t="s">
        <v>30</v>
      </c>
      <c r="D64" s="44">
        <v>100</v>
      </c>
      <c r="E64" s="25">
        <v>73.91</v>
      </c>
      <c r="F64" s="26">
        <f t="shared" ref="F64:F70" si="6">D64*E64</f>
        <v>7391</v>
      </c>
      <c r="G64" s="36"/>
    </row>
    <row r="65" spans="1:7" s="4" customFormat="1" x14ac:dyDescent="0.25">
      <c r="A65" s="52"/>
      <c r="B65" s="37"/>
      <c r="C65" s="32" t="s">
        <v>54</v>
      </c>
      <c r="D65" s="44">
        <v>10</v>
      </c>
      <c r="E65" s="30">
        <v>23.19</v>
      </c>
      <c r="F65" s="26">
        <f t="shared" si="6"/>
        <v>231.9</v>
      </c>
      <c r="G65" s="36"/>
    </row>
    <row r="66" spans="1:7" s="4" customFormat="1" x14ac:dyDescent="0.25">
      <c r="A66" s="52"/>
      <c r="B66" s="37"/>
      <c r="C66" s="32" t="s">
        <v>66</v>
      </c>
      <c r="D66" s="44">
        <v>1700</v>
      </c>
      <c r="E66" s="30">
        <v>595</v>
      </c>
      <c r="F66" s="26">
        <f t="shared" si="6"/>
        <v>1011500</v>
      </c>
      <c r="G66" s="36"/>
    </row>
    <row r="67" spans="1:7" s="4" customFormat="1" x14ac:dyDescent="0.25">
      <c r="A67" s="52"/>
      <c r="B67" s="37"/>
      <c r="C67" s="32" t="s">
        <v>67</v>
      </c>
      <c r="D67" s="28">
        <v>900</v>
      </c>
      <c r="E67" s="56">
        <v>540.46</v>
      </c>
      <c r="F67" s="26">
        <f t="shared" si="6"/>
        <v>486414.00000000006</v>
      </c>
      <c r="G67" s="36"/>
    </row>
    <row r="68" spans="1:7" s="4" customFormat="1" x14ac:dyDescent="0.25">
      <c r="A68" s="52"/>
      <c r="B68" s="37"/>
      <c r="C68" s="32" t="s">
        <v>68</v>
      </c>
      <c r="D68" s="28">
        <v>1550</v>
      </c>
      <c r="E68" s="56">
        <v>586.25</v>
      </c>
      <c r="F68" s="26">
        <f t="shared" si="6"/>
        <v>908687.5</v>
      </c>
      <c r="G68" s="36"/>
    </row>
    <row r="69" spans="1:7" s="4" customFormat="1" x14ac:dyDescent="0.25">
      <c r="A69" s="52"/>
      <c r="B69" s="37"/>
      <c r="C69" s="32" t="s">
        <v>70</v>
      </c>
      <c r="D69" s="28">
        <v>465</v>
      </c>
      <c r="E69" s="56">
        <v>485</v>
      </c>
      <c r="F69" s="26">
        <f t="shared" si="6"/>
        <v>225525</v>
      </c>
      <c r="G69" s="36"/>
    </row>
    <row r="70" spans="1:7" s="4" customFormat="1" x14ac:dyDescent="0.25">
      <c r="A70" s="52"/>
      <c r="B70" s="37"/>
      <c r="C70" s="32" t="s">
        <v>71</v>
      </c>
      <c r="D70" s="56">
        <v>3427</v>
      </c>
      <c r="E70" s="28">
        <v>450</v>
      </c>
      <c r="F70" s="26">
        <f t="shared" si="6"/>
        <v>1542150</v>
      </c>
      <c r="G70" s="36"/>
    </row>
    <row r="71" spans="1:7" s="4" customFormat="1" x14ac:dyDescent="0.25">
      <c r="A71" s="52"/>
      <c r="B71" s="37"/>
      <c r="C71" s="32" t="s">
        <v>69</v>
      </c>
      <c r="D71" s="28">
        <v>1850</v>
      </c>
      <c r="E71" s="56">
        <v>311.64999999999998</v>
      </c>
      <c r="F71" s="26">
        <f t="shared" ref="F71" si="7">D71*E71</f>
        <v>576552.5</v>
      </c>
      <c r="G71" s="36"/>
    </row>
    <row r="72" spans="1:7" s="4" customFormat="1" x14ac:dyDescent="0.25">
      <c r="A72" s="52"/>
      <c r="B72" s="37"/>
      <c r="C72" s="32" t="s">
        <v>74</v>
      </c>
      <c r="D72" s="28">
        <v>26</v>
      </c>
      <c r="E72" s="56">
        <v>62000</v>
      </c>
      <c r="F72" s="26">
        <f t="shared" ref="F72" si="8">D72*E72</f>
        <v>1612000</v>
      </c>
      <c r="G72" s="36"/>
    </row>
    <row r="73" spans="1:7" s="4" customFormat="1" x14ac:dyDescent="0.25">
      <c r="A73" s="52"/>
      <c r="B73" s="37"/>
      <c r="C73" s="32" t="s">
        <v>75</v>
      </c>
      <c r="D73" s="28">
        <v>100</v>
      </c>
      <c r="E73" s="56">
        <v>3100</v>
      </c>
      <c r="F73" s="26">
        <f t="shared" ref="F73" si="9">D73*E73</f>
        <v>310000</v>
      </c>
      <c r="G73" s="36"/>
    </row>
    <row r="74" spans="1:7" s="4" customFormat="1" x14ac:dyDescent="0.25">
      <c r="A74" s="52"/>
      <c r="B74" s="37"/>
      <c r="C74" s="15" t="s">
        <v>76</v>
      </c>
      <c r="D74" s="58" t="s">
        <v>83</v>
      </c>
      <c r="E74" s="31">
        <v>33.26</v>
      </c>
      <c r="F74" s="26">
        <f t="shared" ref="F74:F81" si="10">D74*E74</f>
        <v>9978</v>
      </c>
      <c r="G74" s="36"/>
    </row>
    <row r="75" spans="1:7" s="4" customFormat="1" x14ac:dyDescent="0.25">
      <c r="A75" s="52"/>
      <c r="B75" s="37"/>
      <c r="C75" s="32" t="s">
        <v>77</v>
      </c>
      <c r="D75" s="58" t="s">
        <v>84</v>
      </c>
      <c r="E75" s="30">
        <v>18.010000000000002</v>
      </c>
      <c r="F75" s="26">
        <f t="shared" si="10"/>
        <v>1801.0000000000002</v>
      </c>
      <c r="G75" s="36"/>
    </row>
    <row r="76" spans="1:7" s="4" customFormat="1" x14ac:dyDescent="0.25">
      <c r="A76" s="52"/>
      <c r="B76" s="37"/>
      <c r="C76" s="32" t="s">
        <v>78</v>
      </c>
      <c r="D76" s="58" t="s">
        <v>87</v>
      </c>
      <c r="E76" s="30">
        <v>33.9</v>
      </c>
      <c r="F76" s="26">
        <f t="shared" si="10"/>
        <v>86445</v>
      </c>
      <c r="G76" s="36"/>
    </row>
    <row r="77" spans="1:7" s="4" customFormat="1" x14ac:dyDescent="0.25">
      <c r="A77" s="52"/>
      <c r="B77" s="37"/>
      <c r="C77" s="32" t="s">
        <v>79</v>
      </c>
      <c r="D77" s="58" t="s">
        <v>88</v>
      </c>
      <c r="E77" s="30">
        <v>24.36</v>
      </c>
      <c r="F77" s="26">
        <f t="shared" si="10"/>
        <v>60900</v>
      </c>
      <c r="G77" s="36"/>
    </row>
    <row r="78" spans="1:7" s="4" customFormat="1" x14ac:dyDescent="0.25">
      <c r="A78" s="52"/>
      <c r="B78" s="37"/>
      <c r="C78" s="32" t="s">
        <v>77</v>
      </c>
      <c r="D78" s="58" t="s">
        <v>85</v>
      </c>
      <c r="E78" s="30">
        <v>18.010000000000002</v>
      </c>
      <c r="F78" s="26">
        <f t="shared" si="10"/>
        <v>9005</v>
      </c>
      <c r="G78" s="36"/>
    </row>
    <row r="79" spans="1:7" s="4" customFormat="1" x14ac:dyDescent="0.25">
      <c r="A79" s="52"/>
      <c r="B79" s="37"/>
      <c r="C79" s="15" t="s">
        <v>80</v>
      </c>
      <c r="D79" s="58" t="s">
        <v>88</v>
      </c>
      <c r="E79" s="30">
        <v>84.75</v>
      </c>
      <c r="F79" s="26">
        <f t="shared" si="10"/>
        <v>211875</v>
      </c>
      <c r="G79" s="36"/>
    </row>
    <row r="80" spans="1:7" s="4" customFormat="1" x14ac:dyDescent="0.25">
      <c r="A80" s="52"/>
      <c r="B80" s="37"/>
      <c r="C80" s="15" t="s">
        <v>81</v>
      </c>
      <c r="D80" s="58" t="s">
        <v>85</v>
      </c>
      <c r="E80" s="30">
        <v>25.42</v>
      </c>
      <c r="F80" s="26">
        <f t="shared" si="10"/>
        <v>12710</v>
      </c>
      <c r="G80" s="36"/>
    </row>
    <row r="81" spans="1:7" s="4" customFormat="1" x14ac:dyDescent="0.25">
      <c r="A81" s="52"/>
      <c r="B81" s="37"/>
      <c r="C81" s="57" t="s">
        <v>82</v>
      </c>
      <c r="D81" s="58" t="s">
        <v>86</v>
      </c>
      <c r="E81" s="30">
        <v>26.47</v>
      </c>
      <c r="F81" s="26">
        <f t="shared" si="10"/>
        <v>264700</v>
      </c>
      <c r="G81" s="36"/>
    </row>
    <row r="82" spans="1:7" x14ac:dyDescent="0.25">
      <c r="A82" s="50"/>
      <c r="B82" s="1"/>
      <c r="C82" s="15"/>
      <c r="D82" s="28"/>
      <c r="E82" s="8" t="s">
        <v>22</v>
      </c>
      <c r="F82" s="26">
        <f>SUM(F14:F81)</f>
        <v>7817417.96</v>
      </c>
      <c r="G82" s="36"/>
    </row>
    <row r="83" spans="1:7" x14ac:dyDescent="0.25">
      <c r="F83" s="55" t="s">
        <v>11</v>
      </c>
      <c r="G83" s="9"/>
    </row>
    <row r="85" spans="1:7" x14ac:dyDescent="0.25">
      <c r="D85" s="4"/>
      <c r="E85" s="4"/>
    </row>
    <row r="90" spans="1:7" x14ac:dyDescent="0.25">
      <c r="C90" s="35"/>
    </row>
  </sheetData>
  <sortState ref="C15:F194">
    <sortCondition ref="C14"/>
  </sortState>
  <mergeCells count="1">
    <mergeCell ref="C6:D6"/>
  </mergeCells>
  <pageMargins left="0.47244094488188981" right="0.47244094488188981" top="0.55118110236220474" bottom="0.5511811023622047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2017-03-17T15:55:50Z</cp:lastPrinted>
  <dcterms:created xsi:type="dcterms:W3CDTF">2015-09-30T14:04:31Z</dcterms:created>
  <dcterms:modified xsi:type="dcterms:W3CDTF">2017-03-17T16:09:03Z</dcterms:modified>
</cp:coreProperties>
</file>