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5" i="1"/>
  <c r="G78" i="1"/>
  <c r="G77" i="1"/>
  <c r="G74" i="1" l="1"/>
  <c r="G73" i="1" l="1"/>
  <c r="G69" i="1" l="1"/>
  <c r="G72" i="1" l="1"/>
  <c r="G71" i="1"/>
  <c r="G70" i="1"/>
  <c r="G68" i="1"/>
  <c r="G67" i="1"/>
  <c r="G66" i="1"/>
  <c r="G65" i="1"/>
  <c r="G64" i="1" l="1"/>
  <c r="G63" i="1" l="1"/>
  <c r="G62" i="1"/>
  <c r="G43" i="1" l="1"/>
  <c r="G56" i="1" l="1"/>
  <c r="G57" i="1"/>
  <c r="G58" i="1"/>
  <c r="G59" i="1"/>
  <c r="G60" i="1"/>
  <c r="G61" i="1"/>
  <c r="G55" i="1" l="1"/>
  <c r="G54" i="1" l="1"/>
  <c r="G53" i="1" l="1"/>
  <c r="G51" i="1" l="1"/>
  <c r="G52" i="1"/>
  <c r="G50" i="1"/>
  <c r="G49" i="1"/>
  <c r="G26" i="1" l="1"/>
  <c r="G45" i="1" l="1"/>
  <c r="G17" i="1"/>
  <c r="G48" i="1"/>
  <c r="G47" i="1"/>
  <c r="G46" i="1"/>
  <c r="G35" i="1" l="1"/>
  <c r="G25" i="1" l="1"/>
  <c r="G40" i="1"/>
  <c r="G34" i="1" l="1"/>
  <c r="G28" i="1" l="1"/>
  <c r="G20" i="1" l="1"/>
  <c r="G24" i="1" l="1"/>
  <c r="G16" i="1" l="1"/>
  <c r="G36" i="1"/>
  <c r="G42" i="1"/>
  <c r="G15" i="1"/>
  <c r="G21" i="1"/>
  <c r="G22" i="1"/>
  <c r="G44" i="1"/>
  <c r="G18" i="1"/>
  <c r="G30" i="1"/>
  <c r="G39" i="1"/>
  <c r="G37" i="1"/>
  <c r="G38" i="1"/>
  <c r="G31" i="1"/>
  <c r="G33" i="1" l="1"/>
  <c r="G32" i="1"/>
  <c r="G23" i="1"/>
  <c r="G41" i="1"/>
  <c r="G27" i="1"/>
  <c r="G29" i="1"/>
  <c r="G19" i="1"/>
  <c r="G14" i="1"/>
  <c r="G79" i="1" l="1"/>
</calcChain>
</file>

<file path=xl/sharedStrings.xml><?xml version="1.0" encoding="utf-8"?>
<sst xmlns="http://schemas.openxmlformats.org/spreadsheetml/2006/main" count="175" uniqueCount="112">
  <si>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</si>
  <si>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</si>
  <si>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</si>
  <si>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</si>
  <si>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</si>
  <si>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</si>
  <si>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</si>
  <si>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>Capitulo</t>
  </si>
  <si>
    <t>Sub-Capítulo</t>
  </si>
  <si>
    <t>0000</t>
  </si>
  <si>
    <t>00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</si>
  <si>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</si>
  <si>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</si>
  <si>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</si>
  <si>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</si>
  <si>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</si>
  <si>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</si>
  <si>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</si>
  <si>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</si>
  <si>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</si>
  <si>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</si>
  <si>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</si>
  <si>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</si>
  <si>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</si>
  <si>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</si>
  <si>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</si>
  <si>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</si>
  <si>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</si>
  <si>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</si>
  <si>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</si>
  <si>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</si>
  <si>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</si>
  <si>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</si>
  <si>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</si>
  <si>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</si>
  <si>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</si>
  <si>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</si>
  <si>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</si>
  <si>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</si>
  <si>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PALOTES DE 1/2 (MANGO ARTICULADO)</t>
  </si>
  <si>
    <t xml:space="preserve"> </t>
  </si>
  <si>
    <t>PICOS CON SU PALOS</t>
  </si>
  <si>
    <t>RELLENO AUTOMOTRIZ ACRILICO BCO. TROPICAL GL.</t>
  </si>
  <si>
    <t>RELLENO GRIS CLARO POPULAR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</si>
  <si>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</si>
  <si>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</si>
  <si>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</si>
  <si>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</si>
  <si>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</si>
  <si>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RASTRILLOS DE 14 DIENTES MARCA TRUPER</t>
  </si>
  <si>
    <t>HACHAS MARCA BELLOTA MANGO LARGO</t>
  </si>
  <si>
    <t>PICOS MARCA BELLOTA CON SU PALO</t>
  </si>
  <si>
    <t>MACHETES MARCA BELLOTA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</si>
  <si>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</si>
  <si>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</si>
  <si>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</si>
  <si>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CLAVOS DE ACERO DE 2-1/2</t>
  </si>
  <si>
    <t>BROCHAS DE 2</t>
  </si>
  <si>
    <t>BROCHAS DE 4</t>
  </si>
  <si>
    <t>BROCHAS DE 3</t>
  </si>
  <si>
    <t>ESCOBAS PLASTICAS</t>
  </si>
  <si>
    <t>ALAMBRE DULCE PICADO</t>
  </si>
  <si>
    <t>100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</si>
  <si>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</si>
  <si>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</si>
  <si>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</si>
  <si>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</si>
  <si>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</si>
  <si>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</si>
  <si>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</si>
  <si>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</si>
  <si>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</si>
  <si>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</si>
  <si>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</si>
  <si>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</si>
  <si>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</si>
  <si>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</si>
  <si>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</si>
  <si>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</si>
  <si>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U/M</t>
  </si>
  <si>
    <t>CARRETILLAS 130 LT. LLANTAS Y ARO REFOR, MANGO MAD,</t>
  </si>
  <si>
    <t>UNIDAD</t>
  </si>
  <si>
    <t>LIBRA</t>
  </si>
  <si>
    <t>GALON</t>
  </si>
  <si>
    <t>CUBETA</t>
  </si>
  <si>
    <t>CONTRACTOR ESMALTE NARANJA MOPC</t>
  </si>
  <si>
    <t>ROLLO</t>
  </si>
  <si>
    <t>TAPAS DE FIBRA PARA ALCANTARILLA</t>
  </si>
  <si>
    <t>21</t>
  </si>
  <si>
    <t>GALON DE THINNER</t>
  </si>
  <si>
    <t>3</t>
  </si>
  <si>
    <t>450</t>
  </si>
  <si>
    <t>268</t>
  </si>
  <si>
    <t>489</t>
  </si>
  <si>
    <t>SERRUCHO</t>
  </si>
  <si>
    <t>ESCOBILLONES EN MADERA</t>
  </si>
  <si>
    <t>CARRETILLAS METALICA REFORZ, P/ASFALTO GOMAS REFORZ,</t>
  </si>
  <si>
    <t>RASTRILLO RECTO CON MANGO DE 16 DIENTES, PARA ASFALTO</t>
  </si>
  <si>
    <t>85</t>
  </si>
  <si>
    <t>20</t>
  </si>
  <si>
    <t>29</t>
  </si>
  <si>
    <t>22</t>
  </si>
  <si>
    <t>2100</t>
  </si>
  <si>
    <t>286</t>
  </si>
  <si>
    <t>81</t>
  </si>
  <si>
    <t>32</t>
  </si>
  <si>
    <t>328</t>
  </si>
  <si>
    <t>30</t>
  </si>
  <si>
    <t>1711</t>
  </si>
  <si>
    <t>786</t>
  </si>
  <si>
    <t xml:space="preserve">           BIENES DE CONSUMO EN ALMACEN AL 31/10/2017</t>
  </si>
  <si>
    <t>FECHA DE ADQUISICION /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</si>
</sst>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4" fontId="10" fillId="3" borderId="2" xfId="1" applyNumberFormat="1" applyFont="1" applyFill="1" applyBorder="1" applyProtection="1">
      <protection locked="0"/>
    </xf>
    <xf numFmtId="0" fontId="4" fillId="3" borderId="0" xfId="0" applyFont="1" applyFill="1"/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3" borderId="9" xfId="0" applyFont="1" applyFill="1" applyBorder="1"/>
    <xf numFmtId="0" fontId="7" fillId="0" borderId="0" xfId="0" applyFont="1" applyFill="1" applyAlignment="1">
      <alignment horizontal="right"/>
    </xf>
    <xf numFmtId="4" fontId="10" fillId="3" borderId="1" xfId="2" applyNumberFormat="1" applyFont="1" applyFill="1" applyBorder="1" applyAlignment="1"/>
    <xf numFmtId="0" fontId="7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right"/>
    </xf>
    <xf numFmtId="0" fontId="7" fillId="3" borderId="2" xfId="0" applyFont="1" applyFill="1" applyBorder="1" applyAlignment="1" applyProtection="1">
      <alignment horizontal="center"/>
      <protection locked="0"/>
    </xf>
    <xf numFmtId="0" fontId="10" fillId="3" borderId="1" xfId="2" applyNumberFormat="1" applyFont="1" applyFill="1" applyBorder="1" applyAlignment="1"/>
    <xf numFmtId="14" fontId="9" fillId="0" borderId="1" xfId="0" applyNumberFormat="1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abSelected="1" zoomScale="93" zoomScaleNormal="93" workbookViewId="0">
      <selection activeCell="C22" sqref="C22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8.140625" customWidth="1"/>
    <col min="4" max="4" width="12.7109375" customWidth="1"/>
    <col min="5" max="5" width="11.42578125" customWidth="1"/>
    <col min="6" max="6" width="17.42578125" customWidth="1"/>
    <col min="7" max="7" width="14.42578125" customWidth="1"/>
    <col min="8" max="8" width="23.5703125" customWidth="1"/>
  </cols>
  <sheetData>
    <row r="1" spans="1:8" ht="15" customHeight="1" x14ac:dyDescent="0.25"/>
    <row r="2" spans="1:8" ht="15" customHeight="1" x14ac:dyDescent="0.25"/>
    <row r="3" spans="1:8" ht="15" customHeight="1" x14ac:dyDescent="0.25"/>
    <row r="4" spans="1:8" ht="15" customHeight="1" x14ac:dyDescent="0.25"/>
    <row r="5" spans="1:8" ht="16.5" customHeight="1" x14ac:dyDescent="0.3">
      <c r="C5" s="1" t="s">
        <v>6</v>
      </c>
      <c r="D5" s="1"/>
    </row>
    <row r="6" spans="1:8" ht="15" customHeight="1" x14ac:dyDescent="0.25">
      <c r="A6" t="s">
        <v>38</v>
      </c>
      <c r="C6" s="57" t="s">
        <v>110</v>
      </c>
      <c r="D6" s="57"/>
      <c r="E6" s="57"/>
      <c r="F6" s="2" t="s">
        <v>40</v>
      </c>
    </row>
    <row r="7" spans="1:8" ht="15" customHeight="1" x14ac:dyDescent="0.25">
      <c r="C7" s="4" t="s">
        <v>55</v>
      </c>
      <c r="D7" s="4"/>
      <c r="E7" s="5"/>
      <c r="F7" s="2"/>
    </row>
    <row r="8" spans="1:8" ht="15" customHeight="1" x14ac:dyDescent="0.25">
      <c r="C8" s="4" t="s">
        <v>54</v>
      </c>
      <c r="D8" s="4"/>
      <c r="E8" s="5"/>
      <c r="F8" s="2"/>
    </row>
    <row r="9" spans="1:8" ht="15" customHeight="1" x14ac:dyDescent="0.25">
      <c r="C9" s="4"/>
      <c r="D9" s="4"/>
      <c r="E9" s="5"/>
      <c r="F9" s="2"/>
    </row>
    <row r="10" spans="1:8" ht="15" customHeight="1" x14ac:dyDescent="0.25">
      <c r="A10" s="3" t="s">
        <v>7</v>
      </c>
      <c r="B10" s="6" t="s">
        <v>9</v>
      </c>
      <c r="C10" s="3"/>
      <c r="D10" s="3"/>
      <c r="E10" s="3"/>
      <c r="F10" s="6" t="s">
        <v>10</v>
      </c>
      <c r="G10" s="3"/>
    </row>
    <row r="11" spans="1:8" ht="15" customHeight="1" x14ac:dyDescent="0.25">
      <c r="A11" s="3" t="s">
        <v>8</v>
      </c>
      <c r="B11" s="6" t="s">
        <v>10</v>
      </c>
      <c r="C11" s="3"/>
      <c r="D11" s="3"/>
      <c r="E11" s="3"/>
      <c r="F11" s="6" t="s">
        <v>9</v>
      </c>
      <c r="G11" s="3"/>
    </row>
    <row r="12" spans="1:8" ht="15.75" thickBot="1" x14ac:dyDescent="0.3"/>
    <row r="13" spans="1:8" ht="33.75" customHeight="1" thickBot="1" x14ac:dyDescent="0.3">
      <c r="A13" s="45" t="s">
        <v>0</v>
      </c>
      <c r="B13" s="10" t="s">
        <v>1</v>
      </c>
      <c r="C13" s="12" t="s">
        <v>2</v>
      </c>
      <c r="D13" s="12" t="s">
        <v>79</v>
      </c>
      <c r="E13" s="10" t="s">
        <v>3</v>
      </c>
      <c r="F13" s="10" t="s">
        <v>4</v>
      </c>
      <c r="G13" s="11" t="s">
        <v>5</v>
      </c>
      <c r="H13" s="58" t="s">
        <v>111</v>
      </c>
    </row>
    <row r="14" spans="1:8" x14ac:dyDescent="0.25">
      <c r="A14" s="46"/>
      <c r="B14" s="14"/>
      <c r="C14" s="8" t="s">
        <v>20</v>
      </c>
      <c r="D14" s="53" t="s">
        <v>81</v>
      </c>
      <c r="E14" s="40">
        <v>4</v>
      </c>
      <c r="F14" s="16">
        <v>41.3</v>
      </c>
      <c r="G14" s="24">
        <f t="shared" ref="G14:G22" si="0">E14*F14</f>
        <v>165.2</v>
      </c>
      <c r="H14" s="55">
        <v>42024</v>
      </c>
    </row>
    <row r="15" spans="1:8" x14ac:dyDescent="0.25">
      <c r="A15" s="46"/>
      <c r="B15" s="14"/>
      <c r="C15" s="31" t="s">
        <v>25</v>
      </c>
      <c r="D15" s="53" t="s">
        <v>81</v>
      </c>
      <c r="E15" s="41">
        <v>100</v>
      </c>
      <c r="F15" s="17">
        <v>15.53</v>
      </c>
      <c r="G15" s="24">
        <f t="shared" si="0"/>
        <v>1553</v>
      </c>
      <c r="H15" s="55">
        <v>42398</v>
      </c>
    </row>
    <row r="16" spans="1:8" x14ac:dyDescent="0.25">
      <c r="A16" s="46"/>
      <c r="B16" s="14"/>
      <c r="C16" s="31" t="s">
        <v>29</v>
      </c>
      <c r="D16" s="53" t="s">
        <v>81</v>
      </c>
      <c r="E16" s="42">
        <v>132</v>
      </c>
      <c r="F16" s="19">
        <v>17.649999999999999</v>
      </c>
      <c r="G16" s="24">
        <f t="shared" si="0"/>
        <v>2329.7999999999997</v>
      </c>
      <c r="H16" s="55">
        <v>42398</v>
      </c>
    </row>
    <row r="17" spans="1:8" x14ac:dyDescent="0.25">
      <c r="A17" s="46"/>
      <c r="B17" s="14"/>
      <c r="C17" s="9" t="s">
        <v>44</v>
      </c>
      <c r="D17" s="53" t="s">
        <v>81</v>
      </c>
      <c r="E17" s="27">
        <v>16</v>
      </c>
      <c r="F17" s="19">
        <v>12.98</v>
      </c>
      <c r="G17" s="24">
        <f t="shared" si="0"/>
        <v>207.68</v>
      </c>
      <c r="H17" s="55">
        <v>42398</v>
      </c>
    </row>
    <row r="18" spans="1:8" x14ac:dyDescent="0.25">
      <c r="A18" s="46"/>
      <c r="B18" s="14"/>
      <c r="C18" s="31" t="s">
        <v>32</v>
      </c>
      <c r="D18" s="53" t="s">
        <v>81</v>
      </c>
      <c r="E18" s="42">
        <v>200</v>
      </c>
      <c r="F18" s="32">
        <v>70.62</v>
      </c>
      <c r="G18" s="24">
        <f t="shared" si="0"/>
        <v>14124</v>
      </c>
      <c r="H18" s="55">
        <v>42398</v>
      </c>
    </row>
    <row r="19" spans="1:8" x14ac:dyDescent="0.25">
      <c r="A19" s="46"/>
      <c r="B19" s="14"/>
      <c r="C19" s="8" t="s">
        <v>18</v>
      </c>
      <c r="D19" s="53" t="s">
        <v>81</v>
      </c>
      <c r="E19" s="43">
        <v>26</v>
      </c>
      <c r="F19" s="18">
        <v>17.7</v>
      </c>
      <c r="G19" s="24">
        <f t="shared" si="0"/>
        <v>460.2</v>
      </c>
      <c r="H19" s="55">
        <v>42024</v>
      </c>
    </row>
    <row r="20" spans="1:8" x14ac:dyDescent="0.25">
      <c r="A20" s="46"/>
      <c r="B20" s="14"/>
      <c r="C20" s="31" t="s">
        <v>37</v>
      </c>
      <c r="D20" s="53" t="s">
        <v>81</v>
      </c>
      <c r="E20" s="42">
        <v>3</v>
      </c>
      <c r="F20" s="29">
        <v>485.29</v>
      </c>
      <c r="G20" s="24">
        <f t="shared" si="0"/>
        <v>1455.8700000000001</v>
      </c>
      <c r="H20" s="55">
        <v>42398</v>
      </c>
    </row>
    <row r="21" spans="1:8" x14ac:dyDescent="0.25">
      <c r="A21" s="46"/>
      <c r="B21" s="14"/>
      <c r="C21" s="31" t="s">
        <v>24</v>
      </c>
      <c r="D21" s="53" t="s">
        <v>81</v>
      </c>
      <c r="E21" s="42">
        <v>3</v>
      </c>
      <c r="F21" s="20">
        <v>100.89</v>
      </c>
      <c r="G21" s="24">
        <f t="shared" si="0"/>
        <v>302.67</v>
      </c>
      <c r="H21" s="55">
        <v>42398</v>
      </c>
    </row>
    <row r="22" spans="1:8" x14ac:dyDescent="0.25">
      <c r="A22" s="46"/>
      <c r="B22" s="14"/>
      <c r="C22" s="30" t="s">
        <v>23</v>
      </c>
      <c r="D22" s="53" t="s">
        <v>81</v>
      </c>
      <c r="E22" s="41">
        <v>3</v>
      </c>
      <c r="F22" s="23">
        <v>9.58</v>
      </c>
      <c r="G22" s="24">
        <f t="shared" si="0"/>
        <v>28.740000000000002</v>
      </c>
      <c r="H22" s="55">
        <v>42398</v>
      </c>
    </row>
    <row r="23" spans="1:8" x14ac:dyDescent="0.25">
      <c r="A23" s="46"/>
      <c r="B23" s="14"/>
      <c r="C23" s="15" t="s">
        <v>14</v>
      </c>
      <c r="D23" s="53" t="s">
        <v>81</v>
      </c>
      <c r="E23" s="44">
        <v>79</v>
      </c>
      <c r="F23" s="22">
        <v>177</v>
      </c>
      <c r="G23" s="24">
        <f t="shared" ref="G23:G27" si="1">E23*F23</f>
        <v>13983</v>
      </c>
      <c r="H23" s="55">
        <v>42024</v>
      </c>
    </row>
    <row r="24" spans="1:8" x14ac:dyDescent="0.25">
      <c r="A24" s="46"/>
      <c r="B24" s="14"/>
      <c r="C24" s="15" t="s">
        <v>36</v>
      </c>
      <c r="D24" s="53" t="s">
        <v>81</v>
      </c>
      <c r="E24" s="40">
        <v>1</v>
      </c>
      <c r="F24" s="22">
        <v>56.5</v>
      </c>
      <c r="G24" s="24">
        <f t="shared" si="1"/>
        <v>56.5</v>
      </c>
      <c r="H24" s="55">
        <v>42398</v>
      </c>
    </row>
    <row r="25" spans="1:8" x14ac:dyDescent="0.25">
      <c r="A25" s="46"/>
      <c r="B25" s="14"/>
      <c r="C25" s="13" t="s">
        <v>22</v>
      </c>
      <c r="D25" s="53" t="s">
        <v>81</v>
      </c>
      <c r="E25" s="26">
        <v>33</v>
      </c>
      <c r="F25" s="23">
        <v>2234.61</v>
      </c>
      <c r="G25" s="25">
        <f t="shared" si="1"/>
        <v>73742.13</v>
      </c>
      <c r="H25" s="55">
        <v>42278</v>
      </c>
    </row>
    <row r="26" spans="1:8" x14ac:dyDescent="0.25">
      <c r="A26" s="46"/>
      <c r="B26" s="14"/>
      <c r="C26" s="15" t="s">
        <v>48</v>
      </c>
      <c r="D26" s="53" t="s">
        <v>81</v>
      </c>
      <c r="E26" s="41">
        <v>140</v>
      </c>
      <c r="F26" s="28">
        <v>5.9</v>
      </c>
      <c r="G26" s="24">
        <f t="shared" si="1"/>
        <v>826</v>
      </c>
      <c r="H26" s="55">
        <v>42675</v>
      </c>
    </row>
    <row r="27" spans="1:8" x14ac:dyDescent="0.25">
      <c r="A27" s="46"/>
      <c r="B27" s="14"/>
      <c r="C27" s="15" t="s">
        <v>16</v>
      </c>
      <c r="D27" s="53" t="s">
        <v>81</v>
      </c>
      <c r="E27" s="40">
        <v>6</v>
      </c>
      <c r="F27" s="22">
        <v>141.6</v>
      </c>
      <c r="G27" s="24">
        <f t="shared" si="1"/>
        <v>849.59999999999991</v>
      </c>
      <c r="H27" s="55">
        <v>42389</v>
      </c>
    </row>
    <row r="28" spans="1:8" x14ac:dyDescent="0.25">
      <c r="A28" s="46"/>
      <c r="B28" s="14"/>
      <c r="C28" s="30" t="s">
        <v>46</v>
      </c>
      <c r="D28" s="53" t="s">
        <v>81</v>
      </c>
      <c r="E28" s="41">
        <v>15</v>
      </c>
      <c r="F28" s="29">
        <v>147.5</v>
      </c>
      <c r="G28" s="36">
        <f t="shared" ref="G28:G31" si="2">E28*F28</f>
        <v>2212.5</v>
      </c>
      <c r="H28" s="56">
        <v>42422</v>
      </c>
    </row>
    <row r="29" spans="1:8" x14ac:dyDescent="0.25">
      <c r="A29" s="46"/>
      <c r="B29" s="14"/>
      <c r="C29" s="15" t="s">
        <v>17</v>
      </c>
      <c r="D29" s="53" t="s">
        <v>82</v>
      </c>
      <c r="E29" s="40">
        <v>0.25</v>
      </c>
      <c r="F29" s="21">
        <v>47.2</v>
      </c>
      <c r="G29" s="24">
        <f t="shared" si="2"/>
        <v>11.8</v>
      </c>
      <c r="H29" s="55">
        <v>42024</v>
      </c>
    </row>
    <row r="30" spans="1:8" x14ac:dyDescent="0.25">
      <c r="A30" s="46"/>
      <c r="B30" s="14"/>
      <c r="C30" s="31" t="s">
        <v>33</v>
      </c>
      <c r="D30" s="53" t="s">
        <v>81</v>
      </c>
      <c r="E30" s="42">
        <v>2</v>
      </c>
      <c r="F30" s="32">
        <v>68.400000000000006</v>
      </c>
      <c r="G30" s="24">
        <f t="shared" si="2"/>
        <v>136.80000000000001</v>
      </c>
      <c r="H30" s="55">
        <v>42398</v>
      </c>
    </row>
    <row r="31" spans="1:8" x14ac:dyDescent="0.25">
      <c r="A31" s="46"/>
      <c r="B31" s="14"/>
      <c r="C31" s="31" t="s">
        <v>34</v>
      </c>
      <c r="D31" s="53" t="s">
        <v>81</v>
      </c>
      <c r="E31" s="42">
        <v>1</v>
      </c>
      <c r="F31" s="32">
        <v>1041.3900000000001</v>
      </c>
      <c r="G31" s="24">
        <f t="shared" si="2"/>
        <v>1041.3900000000001</v>
      </c>
      <c r="H31" s="55">
        <v>42398</v>
      </c>
    </row>
    <row r="32" spans="1:8" s="3" customFormat="1" x14ac:dyDescent="0.25">
      <c r="A32" s="47"/>
      <c r="B32" s="35"/>
      <c r="C32" s="8" t="s">
        <v>13</v>
      </c>
      <c r="D32" s="53" t="s">
        <v>81</v>
      </c>
      <c r="E32" s="43">
        <v>53</v>
      </c>
      <c r="F32" s="37">
        <v>118</v>
      </c>
      <c r="G32" s="24">
        <f t="shared" ref="G32:G35" si="3">E32*F32</f>
        <v>6254</v>
      </c>
      <c r="H32" s="55">
        <v>42024</v>
      </c>
    </row>
    <row r="33" spans="1:9" s="3" customFormat="1" x14ac:dyDescent="0.25">
      <c r="A33" s="47"/>
      <c r="B33" s="35"/>
      <c r="C33" s="8" t="s">
        <v>12</v>
      </c>
      <c r="D33" s="53" t="s">
        <v>81</v>
      </c>
      <c r="E33" s="43">
        <v>14</v>
      </c>
      <c r="F33" s="21">
        <v>59</v>
      </c>
      <c r="G33" s="24">
        <f t="shared" si="3"/>
        <v>826</v>
      </c>
      <c r="H33" s="55">
        <v>42024</v>
      </c>
    </row>
    <row r="34" spans="1:9" s="3" customFormat="1" x14ac:dyDescent="0.25">
      <c r="A34" s="47"/>
      <c r="B34" s="35"/>
      <c r="C34" s="31" t="s">
        <v>39</v>
      </c>
      <c r="D34" s="53" t="s">
        <v>81</v>
      </c>
      <c r="E34" s="27">
        <v>10</v>
      </c>
      <c r="F34" s="29">
        <v>573.48</v>
      </c>
      <c r="G34" s="24">
        <f t="shared" si="3"/>
        <v>5734.8</v>
      </c>
      <c r="H34" s="55">
        <v>42411</v>
      </c>
    </row>
    <row r="35" spans="1:9" s="38" customFormat="1" x14ac:dyDescent="0.25">
      <c r="A35" s="47"/>
      <c r="B35" s="35"/>
      <c r="C35" s="30" t="s">
        <v>41</v>
      </c>
      <c r="D35" s="53" t="s">
        <v>81</v>
      </c>
      <c r="E35" s="26">
        <v>88</v>
      </c>
      <c r="F35" s="39">
        <v>649</v>
      </c>
      <c r="G35" s="24">
        <f t="shared" si="3"/>
        <v>57112</v>
      </c>
      <c r="H35" s="55">
        <v>42411</v>
      </c>
    </row>
    <row r="36" spans="1:9" s="38" customFormat="1" x14ac:dyDescent="0.25">
      <c r="A36" s="48"/>
      <c r="B36" s="35"/>
      <c r="C36" s="30" t="s">
        <v>35</v>
      </c>
      <c r="D36" s="53" t="s">
        <v>81</v>
      </c>
      <c r="E36" s="41">
        <v>24</v>
      </c>
      <c r="F36" s="23">
        <v>208.22</v>
      </c>
      <c r="G36" s="24">
        <f t="shared" ref="G36:G43" si="4">E36*F36</f>
        <v>4997.28</v>
      </c>
      <c r="H36" s="55">
        <v>42398</v>
      </c>
    </row>
    <row r="37" spans="1:9" s="38" customFormat="1" x14ac:dyDescent="0.25">
      <c r="A37" s="48"/>
      <c r="B37" s="35"/>
      <c r="C37" s="30" t="s">
        <v>42</v>
      </c>
      <c r="D37" s="53" t="s">
        <v>83</v>
      </c>
      <c r="E37" s="41">
        <v>1</v>
      </c>
      <c r="F37" s="28">
        <v>2578.6799999999998</v>
      </c>
      <c r="G37" s="24">
        <f t="shared" si="4"/>
        <v>2578.6799999999998</v>
      </c>
      <c r="H37" s="55">
        <v>42398</v>
      </c>
    </row>
    <row r="38" spans="1:9" s="38" customFormat="1" x14ac:dyDescent="0.25">
      <c r="A38" s="48"/>
      <c r="B38" s="35"/>
      <c r="C38" s="30" t="s">
        <v>43</v>
      </c>
      <c r="D38" s="53" t="s">
        <v>83</v>
      </c>
      <c r="E38" s="41">
        <v>1</v>
      </c>
      <c r="F38" s="28">
        <v>1709.42</v>
      </c>
      <c r="G38" s="24">
        <f t="shared" si="4"/>
        <v>1709.42</v>
      </c>
      <c r="H38" s="55">
        <v>42398</v>
      </c>
    </row>
    <row r="39" spans="1:9" s="3" customFormat="1" x14ac:dyDescent="0.25">
      <c r="A39" s="48"/>
      <c r="B39" s="35"/>
      <c r="C39" s="30" t="s">
        <v>43</v>
      </c>
      <c r="D39" s="53" t="s">
        <v>83</v>
      </c>
      <c r="E39" s="41">
        <v>1</v>
      </c>
      <c r="F39" s="28">
        <v>2578.6799999999998</v>
      </c>
      <c r="G39" s="24">
        <f t="shared" si="4"/>
        <v>2578.6799999999998</v>
      </c>
      <c r="H39" s="55">
        <v>42398</v>
      </c>
    </row>
    <row r="40" spans="1:9" s="3" customFormat="1" x14ac:dyDescent="0.25">
      <c r="A40" s="48"/>
      <c r="B40" s="35"/>
      <c r="C40" s="31" t="s">
        <v>28</v>
      </c>
      <c r="D40" s="53" t="s">
        <v>81</v>
      </c>
      <c r="E40" s="42">
        <v>9</v>
      </c>
      <c r="F40" s="20">
        <v>4223.7</v>
      </c>
      <c r="G40" s="24">
        <f t="shared" si="4"/>
        <v>38013.299999999996</v>
      </c>
      <c r="H40" s="55">
        <v>42398</v>
      </c>
    </row>
    <row r="41" spans="1:9" s="3" customFormat="1" x14ac:dyDescent="0.25">
      <c r="A41" s="48"/>
      <c r="B41" s="35"/>
      <c r="C41" s="15" t="s">
        <v>15</v>
      </c>
      <c r="D41" s="53" t="s">
        <v>81</v>
      </c>
      <c r="E41" s="40">
        <v>1</v>
      </c>
      <c r="F41" s="22">
        <v>5900</v>
      </c>
      <c r="G41" s="24">
        <f t="shared" si="4"/>
        <v>5900</v>
      </c>
      <c r="H41" s="55">
        <v>42024</v>
      </c>
    </row>
    <row r="42" spans="1:9" s="3" customFormat="1" x14ac:dyDescent="0.25">
      <c r="A42" s="48"/>
      <c r="B42" s="35"/>
      <c r="C42" s="30" t="s">
        <v>26</v>
      </c>
      <c r="D42" s="53" t="s">
        <v>81</v>
      </c>
      <c r="E42" s="41">
        <v>90</v>
      </c>
      <c r="F42" s="23">
        <v>12.6</v>
      </c>
      <c r="G42" s="24">
        <f t="shared" si="4"/>
        <v>1134</v>
      </c>
      <c r="H42" s="55">
        <v>42398</v>
      </c>
    </row>
    <row r="43" spans="1:9" s="3" customFormat="1" x14ac:dyDescent="0.25">
      <c r="A43" s="48"/>
      <c r="B43" s="35"/>
      <c r="C43" s="30" t="s">
        <v>63</v>
      </c>
      <c r="D43" s="53" t="s">
        <v>81</v>
      </c>
      <c r="E43" s="41">
        <v>100</v>
      </c>
      <c r="F43" s="23">
        <v>83.11</v>
      </c>
      <c r="G43" s="24">
        <f t="shared" si="4"/>
        <v>8311</v>
      </c>
      <c r="H43" s="55">
        <v>42398</v>
      </c>
    </row>
    <row r="44" spans="1:9" s="3" customFormat="1" x14ac:dyDescent="0.25">
      <c r="A44" s="48"/>
      <c r="B44" s="35"/>
      <c r="C44" s="30" t="s">
        <v>31</v>
      </c>
      <c r="D44" s="53" t="s">
        <v>81</v>
      </c>
      <c r="E44" s="41">
        <v>600</v>
      </c>
      <c r="F44" s="28">
        <v>2.67</v>
      </c>
      <c r="G44" s="24">
        <f t="shared" ref="G44:G48" si="5">E44*F44</f>
        <v>1602</v>
      </c>
      <c r="H44" s="55">
        <v>42398</v>
      </c>
    </row>
    <row r="45" spans="1:9" s="3" customFormat="1" x14ac:dyDescent="0.25">
      <c r="A45" s="48"/>
      <c r="B45" s="35"/>
      <c r="C45" s="13" t="s">
        <v>45</v>
      </c>
      <c r="D45" s="53" t="s">
        <v>81</v>
      </c>
      <c r="E45" s="26">
        <v>80</v>
      </c>
      <c r="F45" s="23">
        <v>6.3</v>
      </c>
      <c r="G45" s="24">
        <f t="shared" si="5"/>
        <v>504</v>
      </c>
      <c r="H45" s="55">
        <v>42024</v>
      </c>
    </row>
    <row r="46" spans="1:9" s="3" customFormat="1" x14ac:dyDescent="0.25">
      <c r="A46" s="48"/>
      <c r="B46" s="35"/>
      <c r="C46" s="15" t="s">
        <v>19</v>
      </c>
      <c r="D46" s="53" t="s">
        <v>81</v>
      </c>
      <c r="E46" s="44">
        <v>44</v>
      </c>
      <c r="F46" s="22">
        <v>47.2</v>
      </c>
      <c r="G46" s="24">
        <f t="shared" si="5"/>
        <v>2076.8000000000002</v>
      </c>
      <c r="H46" s="55">
        <v>42024</v>
      </c>
    </row>
    <row r="47" spans="1:9" s="3" customFormat="1" x14ac:dyDescent="0.25">
      <c r="A47" s="48"/>
      <c r="B47" s="35"/>
      <c r="C47" s="30" t="s">
        <v>30</v>
      </c>
      <c r="D47" s="53" t="s">
        <v>81</v>
      </c>
      <c r="E47" s="41">
        <v>4</v>
      </c>
      <c r="F47" s="28">
        <v>2992.5</v>
      </c>
      <c r="G47" s="24">
        <f t="shared" si="5"/>
        <v>11970</v>
      </c>
      <c r="H47" s="55">
        <v>42398</v>
      </c>
    </row>
    <row r="48" spans="1:9" s="3" customFormat="1" x14ac:dyDescent="0.25">
      <c r="A48" s="48"/>
      <c r="B48" s="35"/>
      <c r="C48" s="15" t="s">
        <v>47</v>
      </c>
      <c r="D48" s="53" t="s">
        <v>81</v>
      </c>
      <c r="E48" s="44">
        <v>1</v>
      </c>
      <c r="F48" s="22">
        <v>295</v>
      </c>
      <c r="G48" s="24">
        <f t="shared" si="5"/>
        <v>295</v>
      </c>
      <c r="H48" s="55">
        <v>42024</v>
      </c>
      <c r="I48" s="34"/>
    </row>
    <row r="49" spans="1:24" s="3" customFormat="1" x14ac:dyDescent="0.25">
      <c r="A49" s="48"/>
      <c r="B49" s="35"/>
      <c r="C49" s="30" t="s">
        <v>27</v>
      </c>
      <c r="D49" s="53" t="s">
        <v>81</v>
      </c>
      <c r="E49" s="41">
        <v>100</v>
      </c>
      <c r="F49" s="23">
        <v>87.21</v>
      </c>
      <c r="G49" s="24">
        <f t="shared" ref="G49:G53" si="6">E49*F49</f>
        <v>8721</v>
      </c>
      <c r="H49" s="55">
        <v>42398</v>
      </c>
    </row>
    <row r="50" spans="1:24" s="3" customFormat="1" x14ac:dyDescent="0.25">
      <c r="A50" s="48"/>
      <c r="B50" s="35"/>
      <c r="C50" s="30" t="s">
        <v>49</v>
      </c>
      <c r="D50" s="53" t="s">
        <v>81</v>
      </c>
      <c r="E50" s="41">
        <v>26</v>
      </c>
      <c r="F50" s="28">
        <v>702.1</v>
      </c>
      <c r="G50" s="24">
        <f t="shared" si="6"/>
        <v>18254.600000000002</v>
      </c>
      <c r="H50" s="55">
        <v>42705</v>
      </c>
    </row>
    <row r="51" spans="1:24" s="38" customFormat="1" x14ac:dyDescent="0.25">
      <c r="A51" s="48"/>
      <c r="B51" s="35"/>
      <c r="C51" s="30" t="s">
        <v>50</v>
      </c>
      <c r="D51" s="53" t="s">
        <v>81</v>
      </c>
      <c r="E51" s="26">
        <v>19</v>
      </c>
      <c r="F51" s="50">
        <v>637.74</v>
      </c>
      <c r="G51" s="25">
        <f t="shared" si="6"/>
        <v>12117.06</v>
      </c>
      <c r="H51" s="55">
        <v>42767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s="38" customFormat="1" x14ac:dyDescent="0.25">
      <c r="A52" s="48"/>
      <c r="B52" s="35"/>
      <c r="C52" s="30" t="s">
        <v>51</v>
      </c>
      <c r="D52" s="53" t="s">
        <v>81</v>
      </c>
      <c r="E52" s="26">
        <v>374</v>
      </c>
      <c r="F52" s="50">
        <v>691.78</v>
      </c>
      <c r="G52" s="25">
        <f t="shared" si="6"/>
        <v>258725.72</v>
      </c>
      <c r="H52" s="55">
        <v>42767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s="38" customFormat="1" x14ac:dyDescent="0.25">
      <c r="A53" s="48"/>
      <c r="B53" s="35"/>
      <c r="C53" s="30" t="s">
        <v>53</v>
      </c>
      <c r="D53" s="53" t="s">
        <v>81</v>
      </c>
      <c r="E53" s="54">
        <v>902</v>
      </c>
      <c r="F53" s="26">
        <v>531</v>
      </c>
      <c r="G53" s="25">
        <f t="shared" si="6"/>
        <v>478962</v>
      </c>
      <c r="H53" s="55">
        <v>42801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s="38" customFormat="1" x14ac:dyDescent="0.25">
      <c r="A54" s="48"/>
      <c r="B54" s="35"/>
      <c r="C54" s="30" t="s">
        <v>52</v>
      </c>
      <c r="D54" s="53" t="s">
        <v>81</v>
      </c>
      <c r="E54" s="26">
        <v>12</v>
      </c>
      <c r="F54" s="50">
        <v>367.75</v>
      </c>
      <c r="G54" s="25">
        <f t="shared" ref="G54" si="7">E54*F54</f>
        <v>4413</v>
      </c>
      <c r="H54" s="55">
        <v>42767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s="3" customFormat="1" x14ac:dyDescent="0.25">
      <c r="A55" s="48"/>
      <c r="B55" s="35"/>
      <c r="C55" s="30" t="s">
        <v>80</v>
      </c>
      <c r="D55" s="53" t="s">
        <v>81</v>
      </c>
      <c r="E55" s="26">
        <v>111</v>
      </c>
      <c r="F55" s="50">
        <v>3658</v>
      </c>
      <c r="G55" s="24">
        <f t="shared" ref="G55" si="8">E55*F55</f>
        <v>406038</v>
      </c>
      <c r="H55" s="55">
        <v>43055</v>
      </c>
    </row>
    <row r="56" spans="1:24" s="3" customFormat="1" x14ac:dyDescent="0.25">
      <c r="A56" s="48"/>
      <c r="B56" s="35"/>
      <c r="C56" s="13" t="s">
        <v>56</v>
      </c>
      <c r="D56" s="53" t="s">
        <v>82</v>
      </c>
      <c r="E56" s="52" t="s">
        <v>98</v>
      </c>
      <c r="F56" s="29">
        <v>39.25</v>
      </c>
      <c r="G56" s="24">
        <f t="shared" ref="G56:G61" si="9">E56*F56</f>
        <v>3336.25</v>
      </c>
      <c r="H56" s="55">
        <v>42926</v>
      </c>
    </row>
    <row r="57" spans="1:24" s="3" customFormat="1" x14ac:dyDescent="0.25">
      <c r="A57" s="48"/>
      <c r="B57" s="35"/>
      <c r="C57" s="30" t="s">
        <v>58</v>
      </c>
      <c r="D57" s="53" t="s">
        <v>81</v>
      </c>
      <c r="E57" s="52" t="s">
        <v>92</v>
      </c>
      <c r="F57" s="28">
        <v>40</v>
      </c>
      <c r="G57" s="24">
        <f t="shared" si="9"/>
        <v>10720</v>
      </c>
      <c r="H57" s="55">
        <v>42926</v>
      </c>
    </row>
    <row r="58" spans="1:24" s="3" customFormat="1" x14ac:dyDescent="0.25">
      <c r="A58" s="48"/>
      <c r="B58" s="35"/>
      <c r="C58" s="30" t="s">
        <v>59</v>
      </c>
      <c r="D58" s="53" t="s">
        <v>81</v>
      </c>
      <c r="E58" s="52" t="s">
        <v>103</v>
      </c>
      <c r="F58" s="28">
        <v>28.74</v>
      </c>
      <c r="G58" s="24">
        <f t="shared" si="9"/>
        <v>8219.64</v>
      </c>
      <c r="H58" s="55">
        <v>42926</v>
      </c>
    </row>
    <row r="59" spans="1:24" s="3" customFormat="1" x14ac:dyDescent="0.25">
      <c r="A59" s="48"/>
      <c r="B59" s="35"/>
      <c r="C59" s="30" t="s">
        <v>57</v>
      </c>
      <c r="D59" s="53" t="s">
        <v>81</v>
      </c>
      <c r="E59" s="52" t="s">
        <v>104</v>
      </c>
      <c r="F59" s="28">
        <v>21.25</v>
      </c>
      <c r="G59" s="24">
        <f t="shared" si="9"/>
        <v>1721.25</v>
      </c>
      <c r="H59" s="55">
        <v>42926</v>
      </c>
    </row>
    <row r="60" spans="1:24" s="3" customFormat="1" x14ac:dyDescent="0.25">
      <c r="A60" s="48"/>
      <c r="B60" s="35"/>
      <c r="C60" s="13" t="s">
        <v>60</v>
      </c>
      <c r="D60" s="53" t="s">
        <v>81</v>
      </c>
      <c r="E60" s="52" t="s">
        <v>93</v>
      </c>
      <c r="F60" s="28">
        <v>100.01</v>
      </c>
      <c r="G60" s="24">
        <f t="shared" si="9"/>
        <v>48904.89</v>
      </c>
      <c r="H60" s="55">
        <v>42926</v>
      </c>
    </row>
    <row r="61" spans="1:24" s="3" customFormat="1" x14ac:dyDescent="0.25">
      <c r="A61" s="48"/>
      <c r="B61" s="35"/>
      <c r="C61" s="13" t="s">
        <v>61</v>
      </c>
      <c r="D61" s="53" t="s">
        <v>82</v>
      </c>
      <c r="E61" s="52" t="s">
        <v>91</v>
      </c>
      <c r="F61" s="28">
        <v>30</v>
      </c>
      <c r="G61" s="24">
        <f t="shared" si="9"/>
        <v>13500</v>
      </c>
      <c r="H61" s="55">
        <v>42926</v>
      </c>
    </row>
    <row r="62" spans="1:24" s="3" customFormat="1" x14ac:dyDescent="0.25">
      <c r="A62" s="48"/>
      <c r="B62" s="35"/>
      <c r="C62" s="30" t="s">
        <v>64</v>
      </c>
      <c r="D62" s="53" t="s">
        <v>84</v>
      </c>
      <c r="E62" s="52" t="s">
        <v>109</v>
      </c>
      <c r="F62" s="28">
        <v>3100</v>
      </c>
      <c r="G62" s="24">
        <f t="shared" ref="G62" si="10">E62*F62</f>
        <v>2436600</v>
      </c>
      <c r="H62" s="56">
        <v>42898</v>
      </c>
    </row>
    <row r="63" spans="1:24" s="3" customFormat="1" x14ac:dyDescent="0.25">
      <c r="A63" s="48"/>
      <c r="B63" s="35"/>
      <c r="C63" s="51" t="s">
        <v>65</v>
      </c>
      <c r="D63" s="53" t="s">
        <v>84</v>
      </c>
      <c r="E63" s="52" t="s">
        <v>108</v>
      </c>
      <c r="F63" s="28">
        <v>3150</v>
      </c>
      <c r="G63" s="24">
        <f t="shared" ref="G63:G64" si="11">E63*F63</f>
        <v>5389650</v>
      </c>
      <c r="H63" s="56">
        <v>42898</v>
      </c>
    </row>
    <row r="64" spans="1:24" s="3" customFormat="1" x14ac:dyDescent="0.25">
      <c r="A64" s="48"/>
      <c r="B64" s="35"/>
      <c r="C64" s="51" t="s">
        <v>85</v>
      </c>
      <c r="D64" s="53" t="s">
        <v>84</v>
      </c>
      <c r="E64" s="52" t="s">
        <v>105</v>
      </c>
      <c r="F64" s="28">
        <v>2655</v>
      </c>
      <c r="G64" s="24">
        <f t="shared" si="11"/>
        <v>84960</v>
      </c>
      <c r="H64" s="55">
        <v>43048</v>
      </c>
    </row>
    <row r="65" spans="1:8" s="3" customFormat="1" x14ac:dyDescent="0.25">
      <c r="A65" s="48"/>
      <c r="B65" s="35"/>
      <c r="C65" s="51" t="s">
        <v>68</v>
      </c>
      <c r="D65" s="53" t="s">
        <v>86</v>
      </c>
      <c r="E65" s="52" t="s">
        <v>69</v>
      </c>
      <c r="F65" s="28">
        <v>64</v>
      </c>
      <c r="G65" s="24">
        <f t="shared" ref="G65:G78" si="12">E65*F65</f>
        <v>640</v>
      </c>
      <c r="H65" s="55">
        <v>42830</v>
      </c>
    </row>
    <row r="66" spans="1:8" s="3" customFormat="1" x14ac:dyDescent="0.25">
      <c r="A66" s="48"/>
      <c r="B66" s="35"/>
      <c r="C66" s="51" t="s">
        <v>70</v>
      </c>
      <c r="D66" s="53" t="s">
        <v>81</v>
      </c>
      <c r="E66" s="52" t="s">
        <v>88</v>
      </c>
      <c r="F66" s="28">
        <v>1059.22</v>
      </c>
      <c r="G66" s="24">
        <f t="shared" si="12"/>
        <v>22243.62</v>
      </c>
      <c r="H66" s="55">
        <v>42830</v>
      </c>
    </row>
    <row r="67" spans="1:8" s="3" customFormat="1" x14ac:dyDescent="0.25">
      <c r="A67" s="48"/>
      <c r="B67" s="35"/>
      <c r="C67" s="51" t="s">
        <v>77</v>
      </c>
      <c r="D67" s="53" t="s">
        <v>81</v>
      </c>
      <c r="E67" s="52" t="s">
        <v>67</v>
      </c>
      <c r="F67" s="28">
        <v>281.31</v>
      </c>
      <c r="G67" s="24">
        <f t="shared" si="12"/>
        <v>56262</v>
      </c>
      <c r="H67" s="55">
        <v>42830</v>
      </c>
    </row>
    <row r="68" spans="1:8" s="3" customFormat="1" x14ac:dyDescent="0.25">
      <c r="A68" s="48"/>
      <c r="B68" s="35"/>
      <c r="C68" s="51" t="s">
        <v>78</v>
      </c>
      <c r="D68" s="53" t="s">
        <v>81</v>
      </c>
      <c r="E68" s="52" t="s">
        <v>66</v>
      </c>
      <c r="F68" s="28">
        <v>160.47999999999999</v>
      </c>
      <c r="G68" s="24">
        <f t="shared" si="12"/>
        <v>8023.9999999999991</v>
      </c>
      <c r="H68" s="55">
        <v>42830</v>
      </c>
    </row>
    <row r="69" spans="1:8" s="3" customFormat="1" x14ac:dyDescent="0.25">
      <c r="A69" s="48"/>
      <c r="B69" s="35"/>
      <c r="C69" s="51" t="s">
        <v>71</v>
      </c>
      <c r="D69" s="53" t="s">
        <v>81</v>
      </c>
      <c r="E69" s="52" t="s">
        <v>76</v>
      </c>
      <c r="F69" s="28">
        <v>22344.01</v>
      </c>
      <c r="G69" s="24">
        <f t="shared" si="12"/>
        <v>111720.04999999999</v>
      </c>
      <c r="H69" s="55">
        <v>42830</v>
      </c>
    </row>
    <row r="70" spans="1:8" s="3" customFormat="1" x14ac:dyDescent="0.25">
      <c r="A70" s="48"/>
      <c r="B70" s="35"/>
      <c r="C70" s="51" t="s">
        <v>72</v>
      </c>
      <c r="D70" s="53" t="s">
        <v>81</v>
      </c>
      <c r="E70" s="52" t="s">
        <v>107</v>
      </c>
      <c r="F70" s="28">
        <v>10640</v>
      </c>
      <c r="G70" s="24">
        <f t="shared" si="12"/>
        <v>319200</v>
      </c>
      <c r="H70" s="55">
        <v>42830</v>
      </c>
    </row>
    <row r="71" spans="1:8" s="3" customFormat="1" x14ac:dyDescent="0.25">
      <c r="A71" s="48"/>
      <c r="B71" s="35"/>
      <c r="C71" s="51" t="s">
        <v>73</v>
      </c>
      <c r="D71" s="53" t="s">
        <v>81</v>
      </c>
      <c r="E71" s="52" t="s">
        <v>74</v>
      </c>
      <c r="F71" s="28">
        <v>460.51</v>
      </c>
      <c r="G71" s="24">
        <f t="shared" si="12"/>
        <v>27630.6</v>
      </c>
      <c r="H71" s="55">
        <v>42830</v>
      </c>
    </row>
    <row r="72" spans="1:8" s="3" customFormat="1" x14ac:dyDescent="0.25">
      <c r="A72" s="48"/>
      <c r="B72" s="35"/>
      <c r="C72" s="51" t="s">
        <v>75</v>
      </c>
      <c r="D72" s="53" t="s">
        <v>81</v>
      </c>
      <c r="E72" s="52" t="s">
        <v>62</v>
      </c>
      <c r="F72" s="28">
        <v>32</v>
      </c>
      <c r="G72" s="24">
        <f t="shared" si="12"/>
        <v>3200</v>
      </c>
      <c r="H72" s="55">
        <v>42830</v>
      </c>
    </row>
    <row r="73" spans="1:8" s="3" customFormat="1" x14ac:dyDescent="0.25">
      <c r="A73" s="48"/>
      <c r="B73" s="35"/>
      <c r="C73" s="51" t="s">
        <v>87</v>
      </c>
      <c r="D73" s="53" t="s">
        <v>81</v>
      </c>
      <c r="E73" s="52" t="s">
        <v>106</v>
      </c>
      <c r="F73" s="28">
        <v>8142</v>
      </c>
      <c r="G73" s="24">
        <f t="shared" si="12"/>
        <v>2670576</v>
      </c>
      <c r="H73" s="55">
        <v>42927</v>
      </c>
    </row>
    <row r="74" spans="1:8" s="3" customFormat="1" x14ac:dyDescent="0.25">
      <c r="A74" s="48"/>
      <c r="B74" s="35"/>
      <c r="C74" s="51" t="s">
        <v>89</v>
      </c>
      <c r="D74" s="53" t="s">
        <v>81</v>
      </c>
      <c r="E74" s="52" t="s">
        <v>90</v>
      </c>
      <c r="F74" s="28">
        <v>190.2</v>
      </c>
      <c r="G74" s="24">
        <f t="shared" si="12"/>
        <v>570.59999999999991</v>
      </c>
      <c r="H74" s="55">
        <v>42961</v>
      </c>
    </row>
    <row r="75" spans="1:8" s="3" customFormat="1" x14ac:dyDescent="0.25">
      <c r="A75" s="48"/>
      <c r="B75" s="35"/>
      <c r="C75" s="51" t="s">
        <v>96</v>
      </c>
      <c r="D75" s="53" t="s">
        <v>81</v>
      </c>
      <c r="E75" s="52" t="s">
        <v>101</v>
      </c>
      <c r="F75" s="28">
        <v>7699.5</v>
      </c>
      <c r="G75" s="24">
        <f t="shared" si="12"/>
        <v>169389</v>
      </c>
      <c r="H75" s="55">
        <v>43010</v>
      </c>
    </row>
    <row r="76" spans="1:8" s="3" customFormat="1" x14ac:dyDescent="0.25">
      <c r="A76" s="48"/>
      <c r="B76" s="35"/>
      <c r="C76" s="51" t="s">
        <v>97</v>
      </c>
      <c r="D76" s="53" t="s">
        <v>81</v>
      </c>
      <c r="E76" s="52" t="s">
        <v>100</v>
      </c>
      <c r="F76" s="28">
        <v>747.65</v>
      </c>
      <c r="G76" s="24">
        <f t="shared" si="12"/>
        <v>21681.85</v>
      </c>
      <c r="H76" s="55">
        <v>43010</v>
      </c>
    </row>
    <row r="77" spans="1:8" s="3" customFormat="1" x14ac:dyDescent="0.25">
      <c r="A77" s="48"/>
      <c r="B77" s="35"/>
      <c r="C77" s="51" t="s">
        <v>94</v>
      </c>
      <c r="D77" s="53" t="s">
        <v>81</v>
      </c>
      <c r="E77" s="52" t="s">
        <v>99</v>
      </c>
      <c r="F77" s="28">
        <v>62.5</v>
      </c>
      <c r="G77" s="24">
        <f t="shared" si="12"/>
        <v>1250</v>
      </c>
      <c r="H77" s="55">
        <v>43028</v>
      </c>
    </row>
    <row r="78" spans="1:8" s="3" customFormat="1" x14ac:dyDescent="0.25">
      <c r="A78" s="48"/>
      <c r="B78" s="35"/>
      <c r="C78" s="30" t="s">
        <v>95</v>
      </c>
      <c r="D78" s="53" t="s">
        <v>81</v>
      </c>
      <c r="E78" s="52" t="s">
        <v>102</v>
      </c>
      <c r="F78" s="28">
        <v>161</v>
      </c>
      <c r="G78" s="24">
        <f t="shared" si="12"/>
        <v>338100</v>
      </c>
      <c r="H78" s="55">
        <v>43028</v>
      </c>
    </row>
    <row r="79" spans="1:8" x14ac:dyDescent="0.25">
      <c r="A79" s="48"/>
      <c r="B79" s="35"/>
      <c r="C79" s="13"/>
      <c r="D79" s="13"/>
      <c r="E79" s="26"/>
      <c r="F79" s="7" t="s">
        <v>21</v>
      </c>
      <c r="G79" s="24">
        <f>SUM(G14:G78)</f>
        <v>13200414.969999999</v>
      </c>
      <c r="H79" s="34"/>
    </row>
    <row r="80" spans="1:8" x14ac:dyDescent="0.25">
      <c r="G80" s="49" t="s">
        <v>11</v>
      </c>
      <c r="H80" s="34"/>
    </row>
    <row r="82" spans="3:4" x14ac:dyDescent="0.25">
      <c r="C82" s="33"/>
      <c r="D82" s="33"/>
    </row>
  </sheetData>
  <sortState ref="C15:F194">
    <sortCondition ref="C14"/>
  </sortState>
  <mergeCells count="1">
    <mergeCell ref="C6:E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Ronny A. Javier kelly</cp:lastModifiedBy>
  <cp:lastPrinted>2017-08-17T14:30:59Z</cp:lastPrinted>
  <dcterms:created xsi:type="dcterms:W3CDTF">2015-09-30T14:04:31Z</dcterms:created>
  <dcterms:modified xsi:type="dcterms:W3CDTF">2017-11-21T18:54:01Z</dcterms:modified>
</cp:coreProperties>
</file>