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  <sheet name="ENTREGA DE MUESTRAS" sheetId="2" r:id="rId2"/>
  </sheets>
  <definedNames>
    <definedName name="_ftn1" localSheetId="1">'ENTREGA DE MUESTRAS'!#REF!</definedName>
    <definedName name="_ftnref1" localSheetId="1">'ENTREGA DE MUESTRAS'!$E$13</definedName>
    <definedName name="_xlnm.Print_Area" localSheetId="1">'ENTREGA DE MUESTRAS'!$A$1:$F$23</definedName>
    <definedName name="_xlnm.Print_Area" localSheetId="0">'OFERTA ECONOMICA'!$A$1:$H$88</definedName>
    <definedName name="_xlnm.Print_Titles" localSheetId="1">'ENTREGA DE MUESTRAS'!$1:$13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<sst xmlns="http://schemas.openxmlformats.org/spreadsheetml/2006/main" count="156" uniqueCount="92">
  <si>
    <t>República Dominicana</t>
  </si>
  <si>
    <t>“FIDEICOMISO PARA LA OPERACIÓN, MANTENIMIENTO Y EXPANSIÓN 
DE LA RED VIAL PRINCIPAL DE LA REPÚBLICA DOMINICANA"
(FIDEICOMISO RD VIAL)</t>
  </si>
  <si>
    <t>Santo Domingo, D.N.</t>
  </si>
  <si>
    <t>OFERTA ECONOMICA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</si>
  <si>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</si>
  <si>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</si>
  <si>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</si>
  <si>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</si>
  <si>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</si>
  <si>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</si>
  <si>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</si>
  <si>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</si>
  <si>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</si>
  <si>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</si>
  <si>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</si>
  <si>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</si>
  <si>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</si>
  <si>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</si>
  <si>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</si>
  <si>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</si>
  <si>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</si>
  <si>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</si>
  <si>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</si>
  <si>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 xml:space="preserve">          SNCC.F.056</t>
  </si>
  <si>
    <t>FORMULARIO DE ENTREGA DE MUESTRAS</t>
  </si>
  <si>
    <t>Código</t>
  </si>
  <si>
    <t>Descripción del Bien</t>
  </si>
  <si>
    <t>Muestra Entregada</t>
  </si>
  <si>
    <t xml:space="preserve">Observaciones </t>
  </si>
  <si>
    <t>(Persona o personas autorizadas a firmar en nombre del Oferente)</t>
  </si>
  <si>
    <r>
      <t>[1]</t>
    </r>
    <r>
      <rPr>
        <sz val="9"/>
        <color indexed="8"/>
        <rFont val="Arial"/>
        <family val="2"/>
      </rPr>
      <t>Marcar con una x.</t>
    </r>
  </si>
  <si>
    <r>
      <t>[1]</t>
    </r>
    <r>
      <rPr>
        <sz val="9"/>
        <color indexed="8"/>
        <rFont val="Arial"/>
        <family val="2"/>
      </rPr>
      <t>Uso exclusivo de la Entidad Contratante.</t>
    </r>
  </si>
  <si>
    <t>Plazo de Mantenimiento de Oferta: …………………………...……………………………...................................</t>
  </si>
  <si>
    <r>
      <t xml:space="preserve">ITBIS Unitario                                               </t>
    </r>
    <r>
      <rPr>
        <b/>
        <sz val="10"/>
        <rFont val="Arial Narrow"/>
        <family val="2"/>
      </rPr>
      <t>(aplicar % de  ITBIS correspondiente)</t>
    </r>
  </si>
  <si>
    <t>Codo PVC de 1" (Material PVC. Tamaño estándar)</t>
  </si>
  <si>
    <t>Codo PVC de 1/2" SCH-41 (Material PVC. Tamaño estándar)</t>
  </si>
  <si>
    <t xml:space="preserve">Bomba de agua sumergible de 2hp (La bomba sumergible cuenta con cuerpo de acero inoxidable y una camisa que protege el cuerpo hidráulico. Las bombas de agua de pozo profundo es útil para sus aplicaciones en: Pozos profundos, Sistemas de riego, Suministro de agua a presión, Voltaje a 220V / 1F) </t>
  </si>
  <si>
    <t>Bombas de agua (Para uso en cisternas. 1.5 HP, 220V, monofásica)</t>
  </si>
  <si>
    <t>Equipo de medición de alambres electricos por pies de mesa</t>
  </si>
  <si>
    <t>Llave de chorro de 1/2" (Tamaño 1/2", material en bronce)</t>
  </si>
  <si>
    <t>Llave de chorro de 3/4"</t>
  </si>
  <si>
    <t>Llave de paso bola de 1 1/4 " (Con palanca )</t>
  </si>
  <si>
    <t>Llave de paso Bola de 1" (Con palanca )</t>
  </si>
  <si>
    <t>Llave de paso Bola de 1/2" (Con palanca )</t>
  </si>
  <si>
    <t>Llave de paso bola de 3/4 " (Con palanca )</t>
  </si>
  <si>
    <t>Llaves Angulares de 1/2"</t>
  </si>
  <si>
    <t>Llaves Monomando de Bola Sencilla (Para Lavamanos)</t>
  </si>
  <si>
    <t>Mapp Gas (Temperatura de llama extremadamente alta, quemado de máximo rendimiento y ahorro garantizado en tiempo de trabajo, Rendimiento máximo y constante del soplete garantizado, Fácil manejo, Mayor seguridad para el usuario por las válvulas sandwich y el cilindro monoloblock, Mayor duración de uso.)</t>
  </si>
  <si>
    <t xml:space="preserve">Mezcladora para fregadero Sencilla material cromado. Para 2 salidas. </t>
  </si>
  <si>
    <t xml:space="preserve">Mezcladora para fregadero Sencilla monomando material cromado. </t>
  </si>
  <si>
    <t>MICRO PUSH BOTTOM 4 PATAS, TIPO DE CONTACTO: NORMALMENTE ABIERTO. (BOTON NEGRO DE PLASTICO) Enviar muestra</t>
  </si>
  <si>
    <t>Paquete de Bateria alcalina 9 Vdc (Paquete que contiene 1 unidad de bateria tipo D)</t>
  </si>
  <si>
    <t>Paquete de Baterias alcalinas 1.5 Vdc (Paquete que contiene 4 unidades de baterias tipo AA.)</t>
  </si>
  <si>
    <t>Reducción de 1 1/2"  a 1" (PVC)</t>
  </si>
  <si>
    <t>Reducción de 3/4" - 1/2" PVC SCH-40 (PVC)</t>
  </si>
  <si>
    <t>Reductor de 1" - 3/4" PVC SCH-40 (PVC)</t>
  </si>
  <si>
    <t>Reductor de 4" -3" PVC SCH-41 (PVC)</t>
  </si>
  <si>
    <t>Tapón de 1/2" PVC SCH-40 (Material PVC. Tamaño estándar)</t>
  </si>
  <si>
    <t>Tapón de 3" PVC Hembra (Material PVC. Tamaño estándar)</t>
  </si>
  <si>
    <t>Tee de 1 /2 pulgadas (Material PVC. Tamaño estándar)</t>
  </si>
  <si>
    <t>Tee de 1 /4  pulgadas (Material PVC. Tamaño estándar)</t>
  </si>
  <si>
    <t>Tee de 1 1 /2 pulg. (Material PVC. Tamaño estándar)</t>
  </si>
  <si>
    <t>Tee de 1"  SCH-40 (Material PVC. Tamaño estándar)</t>
  </si>
  <si>
    <t>Varillas de plata (aleación cobre-plata) (Para soldadura de tubos de cobre en aires acondicionados)</t>
  </si>
  <si>
    <t>Varillas de soldar de 1/8" x 14" (Caja de 50 libras)</t>
  </si>
  <si>
    <t>Junta de Cera Para Inodoros</t>
  </si>
  <si>
    <t>Junta  Plástica Para Inodoros</t>
  </si>
  <si>
    <t>Tanques de refrigerante 22 de 30 libras (Refrigerante para sistemas de aires acondicionados)</t>
  </si>
  <si>
    <t>Tanques de refrigerante 410 de 30 libras (Refrigerante para sistemas de aires acondicionados)</t>
  </si>
  <si>
    <t>Refrigerante  (134 A. Tamaño de 12 onzas)</t>
  </si>
  <si>
    <t>Caja de Herramientas de metal (grande) (Tamaño : 24 pulgadas)</t>
  </si>
  <si>
    <t>Marcador de herramientas (Grabado con percusión)</t>
  </si>
  <si>
    <t>Kit de Instalación para Inodoros Sencillos</t>
  </si>
  <si>
    <t>Kit de Instalación para Lavamanos (Incluye Sifón y Desague)</t>
  </si>
  <si>
    <t>kit de Porta electrodo para soldadura y pinza de tierra para soldadora tipo cajo 110-220v (porta electrodo para sostener varillas de soldar fina)</t>
  </si>
  <si>
    <t>Válvulas de servicio (Gusanillo de 1/4")</t>
  </si>
  <si>
    <t>Esmeril de banco (Potencia: 1/2 HP, tamaño disco: 6 Pulgadas)</t>
  </si>
  <si>
    <t>Marco Porta segueta, Tamaño: 12"</t>
  </si>
  <si>
    <t>Lona Plástica mediana (Color azul, dimensiones: 18 pies x 20 pies)</t>
  </si>
  <si>
    <t>Lona Plástica pequeña (Color azul, dimensiones: 5 pies x 7 pies)</t>
  </si>
  <si>
    <t>Kit de tanque para inodoro estándar</t>
  </si>
  <si>
    <t xml:space="preserve">Filtros para nevera </t>
  </si>
  <si>
    <t>Manguera flexible para inodoro</t>
  </si>
  <si>
    <t>Manguera semi-industrial (Acople a grifo estándar. Diámetro de 1-1.5". 100 pies largo. Reforzada color rojo.)</t>
  </si>
  <si>
    <t>Mangueras Flexibles de 1/2" (Para Lavamanos)</t>
  </si>
  <si>
    <t>Mantenedor de cargar para baterías: 12 Voltios 1.5 amperes o 3.5 amperes</t>
  </si>
  <si>
    <t>Cargador de Baterías (Para baterías: 6-12 Voltios)</t>
  </si>
  <si>
    <t>Cargador de Baterías, Para baterías: 12-24 Voltios 200 amperes DC</t>
  </si>
  <si>
    <t>Un</t>
  </si>
  <si>
    <t>Libras</t>
  </si>
  <si>
    <t>Tiempo de Entrega: ………………………………………………………………………………………………………..</t>
  </si>
  <si>
    <t>Condiciones de Pago: …….………….…………………………………………………………………………………….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</si>
</sst>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USD]\ * #,##0.00_);_([$USD]\ * \(#,##0.00\);_([$USD]\ * &quot;-&quot;??_);_(@_)"/>
    <numFmt numFmtId="183" formatCode="_([$RD$-1C0A]* #,##0.00_);_([$RD$-1C0A]* \(#,##0.00\);_([$RD$-1C0A]* &quot;-&quot;??_);_(@_)"/>
    <numFmt numFmtId="184" formatCode="_-[$US$-580A]* #,##0.00_-;\-[$US$-580A]* #,##0.00_-;_-[$US$-580A]* &quot;-&quot;??_-;_-@_-"/>
    <numFmt numFmtId="185" formatCode="[$-1C0A]dddd\,\ dd&quot; de &quot;mmmm&quot; de &quot;yyyy"/>
    <numFmt numFmtId="186" formatCode="[$-1C0A]h:mm:ss\ AM/PM"/>
    <numFmt numFmtId="187" formatCode="&quot;RD$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9"/>
      <color indexed="8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vertAlign val="superscript"/>
      <sz val="10"/>
      <color theme="1"/>
      <name val="Arial"/>
      <family val="2"/>
    </font>
    <font>
      <sz val="12"/>
      <color rgb="FF000000"/>
      <name val="Arial Narrow"/>
      <family val="2"/>
    </font>
    <font>
      <b/>
      <sz val="12"/>
      <color theme="1"/>
      <name val="Calibri"/>
      <family val="2"/>
    </font>
    <font>
      <sz val="12"/>
      <color rgb="FFFF0000"/>
      <name val="Arial Narrow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vertical="center"/>
    </xf>
    <xf numFmtId="0" fontId="55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183" fontId="5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NumberFormat="1" applyFont="1" applyAlignment="1">
      <alignment vertical="center" wrapText="1"/>
    </xf>
    <xf numFmtId="0" fontId="56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1" fontId="4" fillId="0" borderId="0" xfId="49" applyNumberFormat="1" applyFont="1" applyFill="1" applyBorder="1" applyAlignment="1">
      <alignment horizontal="center" vertical="center" wrapText="1"/>
    </xf>
    <xf numFmtId="183" fontId="56" fillId="0" borderId="0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1" fillId="33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32" fillId="33" borderId="15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center" vertical="center" wrapText="1"/>
    </xf>
    <xf numFmtId="0" fontId="56" fillId="0" borderId="18" xfId="0" applyFont="1" applyBorder="1" applyAlignment="1">
      <alignment horizontal="justify" vertical="center" wrapText="1"/>
    </xf>
    <xf numFmtId="0" fontId="56" fillId="0" borderId="19" xfId="0" applyFont="1" applyBorder="1" applyAlignment="1">
      <alignment horizontal="justify" vertical="center" wrapText="1"/>
    </xf>
    <xf numFmtId="0" fontId="56" fillId="0" borderId="20" xfId="0" applyFont="1" applyBorder="1" applyAlignment="1">
      <alignment horizontal="justify" vertical="center" wrapText="1"/>
    </xf>
    <xf numFmtId="0" fontId="56" fillId="0" borderId="0" xfId="0" applyFont="1" applyAlignment="1">
      <alignment horizontal="center"/>
    </xf>
    <xf numFmtId="0" fontId="59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 horizontal="center"/>
    </xf>
    <xf numFmtId="183" fontId="59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66" fillId="0" borderId="0" xfId="0" applyFont="1" applyAlignment="1">
      <alignment horizontal="left" vertical="center"/>
    </xf>
    <xf numFmtId="0" fontId="67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top"/>
    </xf>
    <xf numFmtId="0" fontId="6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frdv-cp-6/2018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2724150</xdr:colOff>
      <xdr:row>0</xdr:row>
      <xdr:rowOff>57150</xdr:rowOff>
    </xdr:from>
    <xdr:to>
      <xdr:col>3</xdr:col>
      <xdr:colOff>1038225</xdr:colOff>
      <xdr:row>5</xdr:row>
      <xdr:rowOff>47625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"/>
          <a:ext cx="1228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542925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2019300</xdr:colOff>
      <xdr:row>0</xdr:row>
      <xdr:rowOff>142875</xdr:rowOff>
    </xdr:from>
    <xdr:to>
      <xdr:col>5</xdr:col>
      <xdr:colOff>3048000</xdr:colOff>
      <xdr:row>3</xdr:row>
      <xdr:rowOff>152400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142875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4</xdr:row>
      <xdr:rowOff>76200</xdr:rowOff>
    </xdr:from>
    <xdr:to>
      <xdr:col>5</xdr:col>
      <xdr:colOff>2533650</xdr:colOff>
      <xdr:row>6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8105775" y="8763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frdv-cp-6/2018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showGridLines="0" tabSelected="1" zoomScalePageLayoutView="90" workbookViewId="0" topLeftCell="A1">
      <selection activeCell="A10" sqref="A10:H10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72" t="s">
        <v>22</v>
      </c>
      <c r="B1" s="72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65" t="s">
        <v>0</v>
      </c>
      <c r="B6" s="65"/>
      <c r="C6" s="65"/>
      <c r="D6" s="65"/>
      <c r="E6" s="65"/>
      <c r="F6" s="65"/>
      <c r="G6" s="65"/>
      <c r="H6" s="65"/>
    </row>
    <row r="7" spans="1:8" ht="24" customHeight="1">
      <c r="A7" s="75" t="s">
        <v>2</v>
      </c>
      <c r="B7" s="75"/>
      <c r="C7" s="75"/>
      <c r="D7" s="75"/>
      <c r="E7" s="75"/>
      <c r="F7" s="75"/>
      <c r="G7" s="75"/>
      <c r="H7" s="75"/>
    </row>
    <row r="8" spans="1:8" ht="57" customHeight="1">
      <c r="A8" s="59" t="s">
        <v>1</v>
      </c>
      <c r="B8" s="59"/>
      <c r="C8" s="59"/>
      <c r="D8" s="59"/>
      <c r="E8" s="59"/>
      <c r="F8" s="59"/>
      <c r="G8" s="59"/>
      <c r="H8" s="59"/>
    </row>
    <row r="9" spans="2:6" ht="18.75" customHeight="1">
      <c r="B9" s="73"/>
      <c r="C9" s="73"/>
      <c r="D9" s="73"/>
      <c r="E9" s="73"/>
      <c r="F9" s="73"/>
    </row>
    <row r="10" spans="1:8" ht="18.75" customHeight="1">
      <c r="A10" s="64" t="s">
        <v>3</v>
      </c>
      <c r="B10" s="64"/>
      <c r="C10" s="64"/>
      <c r="D10" s="64"/>
      <c r="E10" s="64"/>
      <c r="F10" s="64"/>
      <c r="G10" s="64"/>
      <c r="H10" s="64"/>
    </row>
    <row r="11" spans="1:8" s="2" customFormat="1" ht="15.75">
      <c r="A11" s="6" t="s">
        <v>4</v>
      </c>
      <c r="B11" s="7"/>
      <c r="C11" s="8"/>
      <c r="D11" s="6"/>
      <c r="E11" s="8"/>
      <c r="F11" s="6" t="s">
        <v>5</v>
      </c>
      <c r="G11" s="8"/>
      <c r="H11" s="8"/>
    </row>
    <row r="12" spans="2:4" s="8" customFormat="1" ht="15.75">
      <c r="B12" s="7"/>
      <c r="D12" s="6"/>
    </row>
    <row r="13" spans="1:8" s="24" customFormat="1" ht="41.25">
      <c r="A13" s="9" t="s">
        <v>14</v>
      </c>
      <c r="B13" s="10" t="s">
        <v>6</v>
      </c>
      <c r="C13" s="9" t="s">
        <v>7</v>
      </c>
      <c r="D13" s="9" t="s">
        <v>8</v>
      </c>
      <c r="E13" s="9" t="s">
        <v>9</v>
      </c>
      <c r="F13" s="9" t="s">
        <v>33</v>
      </c>
      <c r="G13" s="9" t="s">
        <v>10</v>
      </c>
      <c r="H13" s="9" t="s">
        <v>11</v>
      </c>
    </row>
    <row r="14" spans="1:8" s="24" customFormat="1" ht="15.75">
      <c r="A14" s="11">
        <v>1</v>
      </c>
      <c r="B14" s="42" t="s">
        <v>34</v>
      </c>
      <c r="C14" s="43" t="s">
        <v>88</v>
      </c>
      <c r="D14" s="51">
        <v>25</v>
      </c>
      <c r="E14" s="12">
        <v>0</v>
      </c>
      <c r="F14" s="12">
        <f>E14*0.18</f>
        <v>0</v>
      </c>
      <c r="G14" s="12">
        <f>E14+F14</f>
        <v>0</v>
      </c>
      <c r="H14" s="12">
        <f>G14*D14</f>
        <v>0</v>
      </c>
    </row>
    <row r="15" spans="1:8" s="24" customFormat="1" ht="31.5">
      <c r="A15" s="11">
        <v>2</v>
      </c>
      <c r="B15" s="42" t="s">
        <v>35</v>
      </c>
      <c r="C15" s="49" t="s">
        <v>88</v>
      </c>
      <c r="D15" s="51">
        <v>40</v>
      </c>
      <c r="E15" s="12">
        <v>0</v>
      </c>
      <c r="F15" s="12">
        <f aca="true" t="shared" si="0" ref="F15:F67">E15*0.18</f>
        <v>0</v>
      </c>
      <c r="G15" s="12">
        <f aca="true" t="shared" si="1" ref="G15:G67">E15+F15</f>
        <v>0</v>
      </c>
      <c r="H15" s="12">
        <f aca="true" t="shared" si="2" ref="H15:H67">G15*D15</f>
        <v>0</v>
      </c>
    </row>
    <row r="16" spans="1:8" s="24" customFormat="1" ht="113.25" customHeight="1">
      <c r="A16" s="11">
        <v>3</v>
      </c>
      <c r="B16" s="44" t="s">
        <v>36</v>
      </c>
      <c r="C16" s="49" t="s">
        <v>88</v>
      </c>
      <c r="D16" s="51">
        <v>6</v>
      </c>
      <c r="E16" s="12">
        <v>0</v>
      </c>
      <c r="F16" s="12">
        <f t="shared" si="0"/>
        <v>0</v>
      </c>
      <c r="G16" s="12">
        <f t="shared" si="1"/>
        <v>0</v>
      </c>
      <c r="H16" s="12">
        <f t="shared" si="2"/>
        <v>0</v>
      </c>
    </row>
    <row r="17" spans="1:8" s="24" customFormat="1" ht="31.5">
      <c r="A17" s="11">
        <v>4</v>
      </c>
      <c r="B17" s="44" t="s">
        <v>37</v>
      </c>
      <c r="C17" s="49" t="s">
        <v>88</v>
      </c>
      <c r="D17" s="51">
        <v>10</v>
      </c>
      <c r="E17" s="12">
        <v>0</v>
      </c>
      <c r="F17" s="12">
        <f t="shared" si="0"/>
        <v>0</v>
      </c>
      <c r="G17" s="12">
        <f t="shared" si="1"/>
        <v>0</v>
      </c>
      <c r="H17" s="12">
        <f t="shared" si="2"/>
        <v>0</v>
      </c>
    </row>
    <row r="18" spans="1:8" s="24" customFormat="1" ht="31.5">
      <c r="A18" s="11">
        <v>5</v>
      </c>
      <c r="B18" s="44" t="s">
        <v>38</v>
      </c>
      <c r="C18" s="49" t="s">
        <v>88</v>
      </c>
      <c r="D18" s="52">
        <v>5</v>
      </c>
      <c r="E18" s="12">
        <v>0</v>
      </c>
      <c r="F18" s="12">
        <f t="shared" si="0"/>
        <v>0</v>
      </c>
      <c r="G18" s="12">
        <f t="shared" si="1"/>
        <v>0</v>
      </c>
      <c r="H18" s="12">
        <f t="shared" si="2"/>
        <v>0</v>
      </c>
    </row>
    <row r="19" spans="1:8" s="24" customFormat="1" ht="31.5">
      <c r="A19" s="11">
        <v>6</v>
      </c>
      <c r="B19" s="42" t="s">
        <v>39</v>
      </c>
      <c r="C19" s="49" t="s">
        <v>88</v>
      </c>
      <c r="D19" s="51">
        <v>50</v>
      </c>
      <c r="E19" s="12">
        <v>0</v>
      </c>
      <c r="F19" s="12">
        <f t="shared" si="0"/>
        <v>0</v>
      </c>
      <c r="G19" s="12">
        <f t="shared" si="1"/>
        <v>0</v>
      </c>
      <c r="H19" s="12">
        <f t="shared" si="2"/>
        <v>0</v>
      </c>
    </row>
    <row r="20" spans="1:8" s="24" customFormat="1" ht="15.75">
      <c r="A20" s="11">
        <v>7</v>
      </c>
      <c r="B20" s="42" t="s">
        <v>40</v>
      </c>
      <c r="C20" s="49" t="s">
        <v>88</v>
      </c>
      <c r="D20" s="51">
        <v>50</v>
      </c>
      <c r="E20" s="12">
        <v>0</v>
      </c>
      <c r="F20" s="12">
        <f t="shared" si="0"/>
        <v>0</v>
      </c>
      <c r="G20" s="12">
        <f t="shared" si="1"/>
        <v>0</v>
      </c>
      <c r="H20" s="12">
        <f t="shared" si="2"/>
        <v>0</v>
      </c>
    </row>
    <row r="21" spans="1:8" s="24" customFormat="1" ht="15.75">
      <c r="A21" s="11">
        <v>8</v>
      </c>
      <c r="B21" s="42" t="s">
        <v>41</v>
      </c>
      <c r="C21" s="49" t="s">
        <v>88</v>
      </c>
      <c r="D21" s="51">
        <v>10</v>
      </c>
      <c r="E21" s="12">
        <v>0</v>
      </c>
      <c r="F21" s="12">
        <f t="shared" si="0"/>
        <v>0</v>
      </c>
      <c r="G21" s="12">
        <f t="shared" si="1"/>
        <v>0</v>
      </c>
      <c r="H21" s="12">
        <f t="shared" si="2"/>
        <v>0</v>
      </c>
    </row>
    <row r="22" spans="1:8" s="24" customFormat="1" ht="15.75">
      <c r="A22" s="11">
        <v>9</v>
      </c>
      <c r="B22" s="42" t="s">
        <v>42</v>
      </c>
      <c r="C22" s="49" t="s">
        <v>88</v>
      </c>
      <c r="D22" s="51">
        <v>10</v>
      </c>
      <c r="E22" s="12">
        <v>0</v>
      </c>
      <c r="F22" s="12">
        <f t="shared" si="0"/>
        <v>0</v>
      </c>
      <c r="G22" s="12">
        <f t="shared" si="1"/>
        <v>0</v>
      </c>
      <c r="H22" s="12">
        <f t="shared" si="2"/>
        <v>0</v>
      </c>
    </row>
    <row r="23" spans="1:8" s="24" customFormat="1" ht="15.75">
      <c r="A23" s="11">
        <v>10</v>
      </c>
      <c r="B23" s="42" t="s">
        <v>43</v>
      </c>
      <c r="C23" s="49" t="s">
        <v>88</v>
      </c>
      <c r="D23" s="51">
        <v>10</v>
      </c>
      <c r="E23" s="12">
        <v>0</v>
      </c>
      <c r="F23" s="12">
        <f t="shared" si="0"/>
        <v>0</v>
      </c>
      <c r="G23" s="12">
        <f t="shared" si="1"/>
        <v>0</v>
      </c>
      <c r="H23" s="12">
        <f t="shared" si="2"/>
        <v>0</v>
      </c>
    </row>
    <row r="24" spans="1:8" s="24" customFormat="1" ht="15.75">
      <c r="A24" s="11">
        <v>11</v>
      </c>
      <c r="B24" s="42" t="s">
        <v>44</v>
      </c>
      <c r="C24" s="49" t="s">
        <v>88</v>
      </c>
      <c r="D24" s="51">
        <v>10</v>
      </c>
      <c r="E24" s="12">
        <v>0</v>
      </c>
      <c r="F24" s="12">
        <f t="shared" si="0"/>
        <v>0</v>
      </c>
      <c r="G24" s="12">
        <f t="shared" si="1"/>
        <v>0</v>
      </c>
      <c r="H24" s="12">
        <f t="shared" si="2"/>
        <v>0</v>
      </c>
    </row>
    <row r="25" spans="1:8" s="24" customFormat="1" ht="15.75">
      <c r="A25" s="11">
        <v>12</v>
      </c>
      <c r="B25" s="45" t="s">
        <v>45</v>
      </c>
      <c r="C25" s="49" t="s">
        <v>88</v>
      </c>
      <c r="D25" s="53">
        <v>14</v>
      </c>
      <c r="E25" s="12">
        <v>0</v>
      </c>
      <c r="F25" s="12">
        <f t="shared" si="0"/>
        <v>0</v>
      </c>
      <c r="G25" s="12">
        <f t="shared" si="1"/>
        <v>0</v>
      </c>
      <c r="H25" s="12">
        <f t="shared" si="2"/>
        <v>0</v>
      </c>
    </row>
    <row r="26" spans="1:8" s="24" customFormat="1" ht="15.75">
      <c r="A26" s="11">
        <v>13</v>
      </c>
      <c r="B26" s="45" t="s">
        <v>46</v>
      </c>
      <c r="C26" s="49" t="s">
        <v>88</v>
      </c>
      <c r="D26" s="53">
        <v>14</v>
      </c>
      <c r="E26" s="12">
        <v>0</v>
      </c>
      <c r="F26" s="12">
        <f t="shared" si="0"/>
        <v>0</v>
      </c>
      <c r="G26" s="12">
        <f t="shared" si="1"/>
        <v>0</v>
      </c>
      <c r="H26" s="12">
        <f t="shared" si="2"/>
        <v>0</v>
      </c>
    </row>
    <row r="27" spans="1:8" s="24" customFormat="1" ht="110.25">
      <c r="A27" s="11">
        <v>14</v>
      </c>
      <c r="B27" s="46" t="s">
        <v>47</v>
      </c>
      <c r="C27" s="49" t="s">
        <v>88</v>
      </c>
      <c r="D27" s="54">
        <v>30</v>
      </c>
      <c r="E27" s="12">
        <v>0</v>
      </c>
      <c r="F27" s="12">
        <f t="shared" si="0"/>
        <v>0</v>
      </c>
      <c r="G27" s="12">
        <f t="shared" si="1"/>
        <v>0</v>
      </c>
      <c r="H27" s="12">
        <f t="shared" si="2"/>
        <v>0</v>
      </c>
    </row>
    <row r="28" spans="1:8" s="24" customFormat="1" ht="31.5">
      <c r="A28" s="11">
        <v>15</v>
      </c>
      <c r="B28" s="42" t="s">
        <v>48</v>
      </c>
      <c r="C28" s="49" t="s">
        <v>88</v>
      </c>
      <c r="D28" s="51">
        <v>15</v>
      </c>
      <c r="E28" s="12">
        <v>0</v>
      </c>
      <c r="F28" s="12">
        <f t="shared" si="0"/>
        <v>0</v>
      </c>
      <c r="G28" s="12">
        <f t="shared" si="1"/>
        <v>0</v>
      </c>
      <c r="H28" s="12">
        <f t="shared" si="2"/>
        <v>0</v>
      </c>
    </row>
    <row r="29" spans="1:8" s="24" customFormat="1" ht="31.5">
      <c r="A29" s="11">
        <v>16</v>
      </c>
      <c r="B29" s="42" t="s">
        <v>49</v>
      </c>
      <c r="C29" s="49" t="s">
        <v>88</v>
      </c>
      <c r="D29" s="51">
        <v>15</v>
      </c>
      <c r="E29" s="12">
        <v>0</v>
      </c>
      <c r="F29" s="12">
        <f t="shared" si="0"/>
        <v>0</v>
      </c>
      <c r="G29" s="12">
        <f t="shared" si="1"/>
        <v>0</v>
      </c>
      <c r="H29" s="12">
        <f t="shared" si="2"/>
        <v>0</v>
      </c>
    </row>
    <row r="30" spans="1:8" s="24" customFormat="1" ht="54.75" customHeight="1">
      <c r="A30" s="11">
        <v>17</v>
      </c>
      <c r="B30" s="42" t="s">
        <v>50</v>
      </c>
      <c r="C30" s="49" t="s">
        <v>88</v>
      </c>
      <c r="D30" s="51">
        <v>100</v>
      </c>
      <c r="E30" s="12">
        <v>0</v>
      </c>
      <c r="F30" s="12">
        <f t="shared" si="0"/>
        <v>0</v>
      </c>
      <c r="G30" s="12">
        <f t="shared" si="1"/>
        <v>0</v>
      </c>
      <c r="H30" s="12">
        <f t="shared" si="2"/>
        <v>0</v>
      </c>
    </row>
    <row r="31" spans="1:8" s="24" customFormat="1" ht="31.5">
      <c r="A31" s="11">
        <v>18</v>
      </c>
      <c r="B31" s="42" t="s">
        <v>51</v>
      </c>
      <c r="C31" s="49" t="s">
        <v>88</v>
      </c>
      <c r="D31" s="51">
        <v>25</v>
      </c>
      <c r="E31" s="12">
        <v>0</v>
      </c>
      <c r="F31" s="12">
        <f t="shared" si="0"/>
        <v>0</v>
      </c>
      <c r="G31" s="12">
        <f t="shared" si="1"/>
        <v>0</v>
      </c>
      <c r="H31" s="12">
        <f t="shared" si="2"/>
        <v>0</v>
      </c>
    </row>
    <row r="32" spans="1:8" s="24" customFormat="1" ht="31.5">
      <c r="A32" s="11">
        <v>19</v>
      </c>
      <c r="B32" s="42" t="s">
        <v>52</v>
      </c>
      <c r="C32" s="49" t="s">
        <v>88</v>
      </c>
      <c r="D32" s="51">
        <v>50</v>
      </c>
      <c r="E32" s="12">
        <v>0</v>
      </c>
      <c r="F32" s="12">
        <f t="shared" si="0"/>
        <v>0</v>
      </c>
      <c r="G32" s="12">
        <f t="shared" si="1"/>
        <v>0</v>
      </c>
      <c r="H32" s="12">
        <f t="shared" si="2"/>
        <v>0</v>
      </c>
    </row>
    <row r="33" spans="1:8" s="24" customFormat="1" ht="15.75">
      <c r="A33" s="11">
        <v>20</v>
      </c>
      <c r="B33" s="42" t="s">
        <v>53</v>
      </c>
      <c r="C33" s="49" t="s">
        <v>88</v>
      </c>
      <c r="D33" s="51">
        <v>10</v>
      </c>
      <c r="E33" s="12">
        <v>0</v>
      </c>
      <c r="F33" s="12">
        <f t="shared" si="0"/>
        <v>0</v>
      </c>
      <c r="G33" s="12">
        <f t="shared" si="1"/>
        <v>0</v>
      </c>
      <c r="H33" s="12">
        <f t="shared" si="2"/>
        <v>0</v>
      </c>
    </row>
    <row r="34" spans="1:8" s="24" customFormat="1" ht="15.75">
      <c r="A34" s="11">
        <v>21</v>
      </c>
      <c r="B34" s="42" t="s">
        <v>54</v>
      </c>
      <c r="C34" s="49" t="s">
        <v>88</v>
      </c>
      <c r="D34" s="51">
        <v>5</v>
      </c>
      <c r="E34" s="12">
        <v>0</v>
      </c>
      <c r="F34" s="12">
        <f t="shared" si="0"/>
        <v>0</v>
      </c>
      <c r="G34" s="12">
        <f t="shared" si="1"/>
        <v>0</v>
      </c>
      <c r="H34" s="12">
        <f t="shared" si="2"/>
        <v>0</v>
      </c>
    </row>
    <row r="35" spans="1:8" s="24" customFormat="1" ht="15.75">
      <c r="A35" s="11">
        <v>22</v>
      </c>
      <c r="B35" s="42" t="s">
        <v>55</v>
      </c>
      <c r="C35" s="49" t="s">
        <v>88</v>
      </c>
      <c r="D35" s="51">
        <v>4</v>
      </c>
      <c r="E35" s="12">
        <v>0</v>
      </c>
      <c r="F35" s="12">
        <f t="shared" si="0"/>
        <v>0</v>
      </c>
      <c r="G35" s="12">
        <f t="shared" si="1"/>
        <v>0</v>
      </c>
      <c r="H35" s="12">
        <f t="shared" si="2"/>
        <v>0</v>
      </c>
    </row>
    <row r="36" spans="1:8" s="24" customFormat="1" ht="15.75">
      <c r="A36" s="11">
        <v>23</v>
      </c>
      <c r="B36" s="42" t="s">
        <v>56</v>
      </c>
      <c r="C36" s="49" t="s">
        <v>88</v>
      </c>
      <c r="D36" s="51">
        <v>3</v>
      </c>
      <c r="E36" s="12">
        <v>0</v>
      </c>
      <c r="F36" s="12">
        <f t="shared" si="0"/>
        <v>0</v>
      </c>
      <c r="G36" s="12">
        <f t="shared" si="1"/>
        <v>0</v>
      </c>
      <c r="H36" s="12">
        <f t="shared" si="2"/>
        <v>0</v>
      </c>
    </row>
    <row r="37" spans="1:8" s="24" customFormat="1" ht="31.5">
      <c r="A37" s="11">
        <v>24</v>
      </c>
      <c r="B37" s="42" t="s">
        <v>57</v>
      </c>
      <c r="C37" s="49" t="s">
        <v>88</v>
      </c>
      <c r="D37" s="51">
        <v>15</v>
      </c>
      <c r="E37" s="12">
        <v>0</v>
      </c>
      <c r="F37" s="12">
        <f t="shared" si="0"/>
        <v>0</v>
      </c>
      <c r="G37" s="12">
        <f t="shared" si="1"/>
        <v>0</v>
      </c>
      <c r="H37" s="12">
        <f t="shared" si="2"/>
        <v>0</v>
      </c>
    </row>
    <row r="38" spans="1:8" s="24" customFormat="1" ht="31.5">
      <c r="A38" s="11">
        <v>25</v>
      </c>
      <c r="B38" s="42" t="s">
        <v>58</v>
      </c>
      <c r="C38" s="49" t="s">
        <v>88</v>
      </c>
      <c r="D38" s="51">
        <v>25</v>
      </c>
      <c r="E38" s="12">
        <v>0</v>
      </c>
      <c r="F38" s="12">
        <f t="shared" si="0"/>
        <v>0</v>
      </c>
      <c r="G38" s="12">
        <f t="shared" si="1"/>
        <v>0</v>
      </c>
      <c r="H38" s="12">
        <f t="shared" si="2"/>
        <v>0</v>
      </c>
    </row>
    <row r="39" spans="1:8" s="24" customFormat="1" ht="15.75">
      <c r="A39" s="11">
        <v>26</v>
      </c>
      <c r="B39" s="42" t="s">
        <v>59</v>
      </c>
      <c r="C39" s="49" t="s">
        <v>88</v>
      </c>
      <c r="D39" s="51">
        <v>40</v>
      </c>
      <c r="E39" s="12">
        <v>0</v>
      </c>
      <c r="F39" s="12">
        <f t="shared" si="0"/>
        <v>0</v>
      </c>
      <c r="G39" s="12">
        <f t="shared" si="1"/>
        <v>0</v>
      </c>
      <c r="H39" s="12">
        <f t="shared" si="2"/>
        <v>0</v>
      </c>
    </row>
    <row r="40" spans="1:8" s="24" customFormat="1" ht="31.5">
      <c r="A40" s="11">
        <v>27</v>
      </c>
      <c r="B40" s="42" t="s">
        <v>60</v>
      </c>
      <c r="C40" s="49" t="s">
        <v>88</v>
      </c>
      <c r="D40" s="51">
        <v>30</v>
      </c>
      <c r="E40" s="12">
        <v>0</v>
      </c>
      <c r="F40" s="12">
        <f t="shared" si="0"/>
        <v>0</v>
      </c>
      <c r="G40" s="12">
        <f t="shared" si="1"/>
        <v>0</v>
      </c>
      <c r="H40" s="12">
        <f t="shared" si="2"/>
        <v>0</v>
      </c>
    </row>
    <row r="41" spans="1:8" s="24" customFormat="1" ht="15.75">
      <c r="A41" s="11">
        <v>28</v>
      </c>
      <c r="B41" s="42" t="s">
        <v>61</v>
      </c>
      <c r="C41" s="49" t="s">
        <v>88</v>
      </c>
      <c r="D41" s="51">
        <v>40</v>
      </c>
      <c r="E41" s="12">
        <v>0</v>
      </c>
      <c r="F41" s="12">
        <f t="shared" si="0"/>
        <v>0</v>
      </c>
      <c r="G41" s="12">
        <f t="shared" si="1"/>
        <v>0</v>
      </c>
      <c r="H41" s="12">
        <f t="shared" si="2"/>
        <v>0</v>
      </c>
    </row>
    <row r="42" spans="1:8" s="24" customFormat="1" ht="15.75">
      <c r="A42" s="11">
        <v>29</v>
      </c>
      <c r="B42" s="42" t="s">
        <v>62</v>
      </c>
      <c r="C42" s="49" t="s">
        <v>88</v>
      </c>
      <c r="D42" s="51">
        <v>20</v>
      </c>
      <c r="E42" s="12">
        <v>0</v>
      </c>
      <c r="F42" s="12">
        <f t="shared" si="0"/>
        <v>0</v>
      </c>
      <c r="G42" s="12">
        <f t="shared" si="1"/>
        <v>0</v>
      </c>
      <c r="H42" s="12">
        <f t="shared" si="2"/>
        <v>0</v>
      </c>
    </row>
    <row r="43" spans="1:8" s="24" customFormat="1" ht="31.5">
      <c r="A43" s="11">
        <v>30</v>
      </c>
      <c r="B43" s="42" t="s">
        <v>63</v>
      </c>
      <c r="C43" s="49" t="s">
        <v>89</v>
      </c>
      <c r="D43" s="51">
        <v>20</v>
      </c>
      <c r="E43" s="12">
        <v>0</v>
      </c>
      <c r="F43" s="12">
        <f t="shared" si="0"/>
        <v>0</v>
      </c>
      <c r="G43" s="12">
        <f t="shared" si="1"/>
        <v>0</v>
      </c>
      <c r="H43" s="12">
        <f t="shared" si="2"/>
        <v>0</v>
      </c>
    </row>
    <row r="44" spans="1:8" s="24" customFormat="1" ht="15.75">
      <c r="A44" s="11">
        <v>31</v>
      </c>
      <c r="B44" s="42" t="s">
        <v>64</v>
      </c>
      <c r="C44" s="49" t="s">
        <v>88</v>
      </c>
      <c r="D44" s="51">
        <v>4</v>
      </c>
      <c r="E44" s="12">
        <v>0</v>
      </c>
      <c r="F44" s="12">
        <f t="shared" si="0"/>
        <v>0</v>
      </c>
      <c r="G44" s="12">
        <f t="shared" si="1"/>
        <v>0</v>
      </c>
      <c r="H44" s="12">
        <f t="shared" si="2"/>
        <v>0</v>
      </c>
    </row>
    <row r="45" spans="1:8" s="24" customFormat="1" ht="15.75">
      <c r="A45" s="11">
        <v>32</v>
      </c>
      <c r="B45" s="47" t="s">
        <v>65</v>
      </c>
      <c r="C45" s="49" t="s">
        <v>88</v>
      </c>
      <c r="D45" s="53">
        <v>15</v>
      </c>
      <c r="E45" s="12">
        <v>0</v>
      </c>
      <c r="F45" s="12">
        <f t="shared" si="0"/>
        <v>0</v>
      </c>
      <c r="G45" s="12">
        <f t="shared" si="1"/>
        <v>0</v>
      </c>
      <c r="H45" s="12">
        <f t="shared" si="2"/>
        <v>0</v>
      </c>
    </row>
    <row r="46" spans="1:8" s="24" customFormat="1" ht="15.75">
      <c r="A46" s="11">
        <v>33</v>
      </c>
      <c r="B46" s="47" t="s">
        <v>66</v>
      </c>
      <c r="C46" s="49" t="s">
        <v>88</v>
      </c>
      <c r="D46" s="53">
        <v>15</v>
      </c>
      <c r="E46" s="12">
        <v>0</v>
      </c>
      <c r="F46" s="12">
        <f t="shared" si="0"/>
        <v>0</v>
      </c>
      <c r="G46" s="12">
        <f t="shared" si="1"/>
        <v>0</v>
      </c>
      <c r="H46" s="12">
        <f t="shared" si="2"/>
        <v>0</v>
      </c>
    </row>
    <row r="47" spans="1:8" s="24" customFormat="1" ht="31.5">
      <c r="A47" s="11">
        <v>34</v>
      </c>
      <c r="B47" s="42" t="s">
        <v>67</v>
      </c>
      <c r="C47" s="49" t="s">
        <v>88</v>
      </c>
      <c r="D47" s="51">
        <v>20</v>
      </c>
      <c r="E47" s="12">
        <v>0</v>
      </c>
      <c r="F47" s="12">
        <f t="shared" si="0"/>
        <v>0</v>
      </c>
      <c r="G47" s="12">
        <f t="shared" si="1"/>
        <v>0</v>
      </c>
      <c r="H47" s="12">
        <f t="shared" si="2"/>
        <v>0</v>
      </c>
    </row>
    <row r="48" spans="1:8" s="24" customFormat="1" ht="31.5">
      <c r="A48" s="11">
        <v>35</v>
      </c>
      <c r="B48" s="42" t="s">
        <v>68</v>
      </c>
      <c r="C48" s="49" t="s">
        <v>88</v>
      </c>
      <c r="D48" s="51">
        <v>10</v>
      </c>
      <c r="E48" s="12">
        <v>0</v>
      </c>
      <c r="F48" s="12">
        <f t="shared" si="0"/>
        <v>0</v>
      </c>
      <c r="G48" s="12">
        <f t="shared" si="1"/>
        <v>0</v>
      </c>
      <c r="H48" s="12">
        <f t="shared" si="2"/>
        <v>0</v>
      </c>
    </row>
    <row r="49" spans="1:8" s="24" customFormat="1" ht="15.75">
      <c r="A49" s="11">
        <v>36</v>
      </c>
      <c r="B49" s="42" t="s">
        <v>69</v>
      </c>
      <c r="C49" s="49" t="s">
        <v>88</v>
      </c>
      <c r="D49" s="51">
        <v>50</v>
      </c>
      <c r="E49" s="12">
        <v>0</v>
      </c>
      <c r="F49" s="12">
        <f t="shared" si="0"/>
        <v>0</v>
      </c>
      <c r="G49" s="12">
        <f t="shared" si="1"/>
        <v>0</v>
      </c>
      <c r="H49" s="12">
        <f t="shared" si="2"/>
        <v>0</v>
      </c>
    </row>
    <row r="50" spans="1:8" s="24" customFormat="1" ht="31.5">
      <c r="A50" s="11">
        <v>37</v>
      </c>
      <c r="B50" s="44" t="s">
        <v>70</v>
      </c>
      <c r="C50" s="49" t="s">
        <v>88</v>
      </c>
      <c r="D50" s="51">
        <v>10</v>
      </c>
      <c r="E50" s="12">
        <v>0</v>
      </c>
      <c r="F50" s="12">
        <f t="shared" si="0"/>
        <v>0</v>
      </c>
      <c r="G50" s="12">
        <f t="shared" si="1"/>
        <v>0</v>
      </c>
      <c r="H50" s="12">
        <f t="shared" si="2"/>
        <v>0</v>
      </c>
    </row>
    <row r="51" spans="1:8" s="24" customFormat="1" ht="15.75">
      <c r="A51" s="11">
        <v>38</v>
      </c>
      <c r="B51" s="45" t="s">
        <v>71</v>
      </c>
      <c r="C51" s="49" t="s">
        <v>88</v>
      </c>
      <c r="D51" s="55">
        <v>1</v>
      </c>
      <c r="E51" s="12">
        <v>0</v>
      </c>
      <c r="F51" s="12">
        <f t="shared" si="0"/>
        <v>0</v>
      </c>
      <c r="G51" s="12">
        <f t="shared" si="1"/>
        <v>0</v>
      </c>
      <c r="H51" s="12">
        <f t="shared" si="2"/>
        <v>0</v>
      </c>
    </row>
    <row r="52" spans="1:8" s="24" customFormat="1" ht="15.75">
      <c r="A52" s="11">
        <v>39</v>
      </c>
      <c r="B52" s="45" t="s">
        <v>72</v>
      </c>
      <c r="C52" s="49" t="s">
        <v>88</v>
      </c>
      <c r="D52" s="53">
        <v>20</v>
      </c>
      <c r="E52" s="12">
        <v>0</v>
      </c>
      <c r="F52" s="12">
        <f t="shared" si="0"/>
        <v>0</v>
      </c>
      <c r="G52" s="12">
        <f t="shared" si="1"/>
        <v>0</v>
      </c>
      <c r="H52" s="12">
        <f t="shared" si="2"/>
        <v>0</v>
      </c>
    </row>
    <row r="53" spans="1:8" s="24" customFormat="1" ht="31.5">
      <c r="A53" s="11">
        <v>40</v>
      </c>
      <c r="B53" s="45" t="s">
        <v>73</v>
      </c>
      <c r="C53" s="49" t="s">
        <v>88</v>
      </c>
      <c r="D53" s="53">
        <v>20</v>
      </c>
      <c r="E53" s="12">
        <v>0</v>
      </c>
      <c r="F53" s="12">
        <f t="shared" si="0"/>
        <v>0</v>
      </c>
      <c r="G53" s="12">
        <f t="shared" si="1"/>
        <v>0</v>
      </c>
      <c r="H53" s="12">
        <f t="shared" si="2"/>
        <v>0</v>
      </c>
    </row>
    <row r="54" spans="1:8" s="24" customFormat="1" ht="47.25">
      <c r="A54" s="11">
        <v>41</v>
      </c>
      <c r="B54" s="44" t="s">
        <v>74</v>
      </c>
      <c r="C54" s="49" t="s">
        <v>88</v>
      </c>
      <c r="D54" s="51">
        <v>5</v>
      </c>
      <c r="E54" s="12">
        <v>0</v>
      </c>
      <c r="F54" s="12">
        <f t="shared" si="0"/>
        <v>0</v>
      </c>
      <c r="G54" s="12">
        <f t="shared" si="1"/>
        <v>0</v>
      </c>
      <c r="H54" s="12">
        <f t="shared" si="2"/>
        <v>0</v>
      </c>
    </row>
    <row r="55" spans="1:8" s="24" customFormat="1" ht="15.75">
      <c r="A55" s="11">
        <v>42</v>
      </c>
      <c r="B55" s="48" t="s">
        <v>75</v>
      </c>
      <c r="C55" s="50" t="s">
        <v>88</v>
      </c>
      <c r="D55" s="50">
        <v>30</v>
      </c>
      <c r="E55" s="12">
        <v>0</v>
      </c>
      <c r="F55" s="12">
        <f t="shared" si="0"/>
        <v>0</v>
      </c>
      <c r="G55" s="12">
        <f t="shared" si="1"/>
        <v>0</v>
      </c>
      <c r="H55" s="12">
        <f t="shared" si="2"/>
        <v>0</v>
      </c>
    </row>
    <row r="56" spans="1:8" s="24" customFormat="1" ht="31.5">
      <c r="A56" s="11">
        <v>43</v>
      </c>
      <c r="B56" s="48" t="s">
        <v>76</v>
      </c>
      <c r="C56" s="49" t="s">
        <v>88</v>
      </c>
      <c r="D56" s="56">
        <v>8</v>
      </c>
      <c r="E56" s="12">
        <v>0</v>
      </c>
      <c r="F56" s="12">
        <f t="shared" si="0"/>
        <v>0</v>
      </c>
      <c r="G56" s="12">
        <f t="shared" si="1"/>
        <v>0</v>
      </c>
      <c r="H56" s="12">
        <f t="shared" si="2"/>
        <v>0</v>
      </c>
    </row>
    <row r="57" spans="1:8" s="24" customFormat="1" ht="15.75">
      <c r="A57" s="11">
        <v>44</v>
      </c>
      <c r="B57" s="44" t="s">
        <v>77</v>
      </c>
      <c r="C57" s="49" t="s">
        <v>88</v>
      </c>
      <c r="D57" s="52">
        <v>15</v>
      </c>
      <c r="E57" s="12">
        <v>0</v>
      </c>
      <c r="F57" s="12">
        <f t="shared" si="0"/>
        <v>0</v>
      </c>
      <c r="G57" s="12">
        <f t="shared" si="1"/>
        <v>0</v>
      </c>
      <c r="H57" s="12">
        <f t="shared" si="2"/>
        <v>0</v>
      </c>
    </row>
    <row r="58" spans="1:8" s="24" customFormat="1" ht="31.5">
      <c r="A58" s="11">
        <v>45</v>
      </c>
      <c r="B58" s="44" t="s">
        <v>78</v>
      </c>
      <c r="C58" s="49" t="s">
        <v>88</v>
      </c>
      <c r="D58" s="51">
        <v>15</v>
      </c>
      <c r="E58" s="12">
        <v>0</v>
      </c>
      <c r="F58" s="12">
        <f t="shared" si="0"/>
        <v>0</v>
      </c>
      <c r="G58" s="12">
        <f t="shared" si="1"/>
        <v>0</v>
      </c>
      <c r="H58" s="12">
        <f t="shared" si="2"/>
        <v>0</v>
      </c>
    </row>
    <row r="59" spans="1:8" s="24" customFormat="1" ht="31.5">
      <c r="A59" s="11">
        <v>46</v>
      </c>
      <c r="B59" s="44" t="s">
        <v>79</v>
      </c>
      <c r="C59" s="49" t="s">
        <v>88</v>
      </c>
      <c r="D59" s="51">
        <v>15</v>
      </c>
      <c r="E59" s="12">
        <v>0</v>
      </c>
      <c r="F59" s="12">
        <f t="shared" si="0"/>
        <v>0</v>
      </c>
      <c r="G59" s="12">
        <f t="shared" si="1"/>
        <v>0</v>
      </c>
      <c r="H59" s="12">
        <f t="shared" si="2"/>
        <v>0</v>
      </c>
    </row>
    <row r="60" spans="1:8" s="24" customFormat="1" ht="15.75">
      <c r="A60" s="11">
        <v>47</v>
      </c>
      <c r="B60" s="42" t="s">
        <v>80</v>
      </c>
      <c r="C60" s="49" t="s">
        <v>88</v>
      </c>
      <c r="D60" s="51">
        <v>20</v>
      </c>
      <c r="E60" s="12">
        <v>0</v>
      </c>
      <c r="F60" s="12">
        <f t="shared" si="0"/>
        <v>0</v>
      </c>
      <c r="G60" s="12">
        <f t="shared" si="1"/>
        <v>0</v>
      </c>
      <c r="H60" s="12">
        <f t="shared" si="2"/>
        <v>0</v>
      </c>
    </row>
    <row r="61" spans="1:8" s="24" customFormat="1" ht="15.75">
      <c r="A61" s="11">
        <v>48</v>
      </c>
      <c r="B61" s="42" t="s">
        <v>81</v>
      </c>
      <c r="C61" s="49" t="s">
        <v>88</v>
      </c>
      <c r="D61" s="51">
        <v>20</v>
      </c>
      <c r="E61" s="12">
        <v>0</v>
      </c>
      <c r="F61" s="12">
        <f t="shared" si="0"/>
        <v>0</v>
      </c>
      <c r="G61" s="12">
        <f t="shared" si="1"/>
        <v>0</v>
      </c>
      <c r="H61" s="12">
        <f t="shared" si="2"/>
        <v>0</v>
      </c>
    </row>
    <row r="62" spans="1:8" s="24" customFormat="1" ht="15.75">
      <c r="A62" s="11">
        <v>49</v>
      </c>
      <c r="B62" s="48" t="s">
        <v>82</v>
      </c>
      <c r="C62" s="50" t="s">
        <v>88</v>
      </c>
      <c r="D62" s="57">
        <v>30</v>
      </c>
      <c r="E62" s="12">
        <v>0</v>
      </c>
      <c r="F62" s="12">
        <f t="shared" si="0"/>
        <v>0</v>
      </c>
      <c r="G62" s="12">
        <f t="shared" si="1"/>
        <v>0</v>
      </c>
      <c r="H62" s="12">
        <f t="shared" si="2"/>
        <v>0</v>
      </c>
    </row>
    <row r="63" spans="1:8" s="24" customFormat="1" ht="47.25">
      <c r="A63" s="11">
        <v>50</v>
      </c>
      <c r="B63" s="48" t="s">
        <v>83</v>
      </c>
      <c r="C63" s="50" t="s">
        <v>88</v>
      </c>
      <c r="D63" s="57">
        <v>5</v>
      </c>
      <c r="E63" s="12">
        <v>0</v>
      </c>
      <c r="F63" s="12">
        <f t="shared" si="0"/>
        <v>0</v>
      </c>
      <c r="G63" s="12">
        <f t="shared" si="1"/>
        <v>0</v>
      </c>
      <c r="H63" s="12">
        <f t="shared" si="2"/>
        <v>0</v>
      </c>
    </row>
    <row r="64" spans="1:8" s="24" customFormat="1" ht="15.75">
      <c r="A64" s="11">
        <v>51</v>
      </c>
      <c r="B64" s="48" t="s">
        <v>84</v>
      </c>
      <c r="C64" s="50" t="s">
        <v>88</v>
      </c>
      <c r="D64" s="57">
        <v>20</v>
      </c>
      <c r="E64" s="12">
        <v>0</v>
      </c>
      <c r="F64" s="12">
        <f t="shared" si="0"/>
        <v>0</v>
      </c>
      <c r="G64" s="12">
        <f t="shared" si="1"/>
        <v>0</v>
      </c>
      <c r="H64" s="12">
        <f t="shared" si="2"/>
        <v>0</v>
      </c>
    </row>
    <row r="65" spans="1:8" s="24" customFormat="1" ht="31.5">
      <c r="A65" s="11">
        <v>52</v>
      </c>
      <c r="B65" s="48" t="s">
        <v>85</v>
      </c>
      <c r="C65" s="50" t="s">
        <v>88</v>
      </c>
      <c r="D65" s="50">
        <v>10</v>
      </c>
      <c r="E65" s="12">
        <v>0</v>
      </c>
      <c r="F65" s="12">
        <f t="shared" si="0"/>
        <v>0</v>
      </c>
      <c r="G65" s="12">
        <f t="shared" si="1"/>
        <v>0</v>
      </c>
      <c r="H65" s="12">
        <f t="shared" si="2"/>
        <v>0</v>
      </c>
    </row>
    <row r="66" spans="1:8" s="24" customFormat="1" ht="15.75">
      <c r="A66" s="11">
        <v>53</v>
      </c>
      <c r="B66" s="48" t="s">
        <v>86</v>
      </c>
      <c r="C66" s="50" t="s">
        <v>88</v>
      </c>
      <c r="D66" s="50">
        <v>10</v>
      </c>
      <c r="E66" s="12">
        <v>0</v>
      </c>
      <c r="F66" s="12">
        <f t="shared" si="0"/>
        <v>0</v>
      </c>
      <c r="G66" s="12">
        <f t="shared" si="1"/>
        <v>0</v>
      </c>
      <c r="H66" s="12">
        <f t="shared" si="2"/>
        <v>0</v>
      </c>
    </row>
    <row r="67" spans="1:8" s="24" customFormat="1" ht="31.5">
      <c r="A67" s="11">
        <v>54</v>
      </c>
      <c r="B67" s="48" t="s">
        <v>87</v>
      </c>
      <c r="C67" s="50" t="s">
        <v>88</v>
      </c>
      <c r="D67" s="50">
        <v>10</v>
      </c>
      <c r="E67" s="12">
        <v>0</v>
      </c>
      <c r="F67" s="12">
        <f t="shared" si="0"/>
        <v>0</v>
      </c>
      <c r="G67" s="12">
        <f t="shared" si="1"/>
        <v>0</v>
      </c>
      <c r="H67" s="12">
        <f t="shared" si="2"/>
        <v>0</v>
      </c>
    </row>
    <row r="68" spans="1:8" s="24" customFormat="1" ht="15.75">
      <c r="A68" s="29"/>
      <c r="B68" s="30"/>
      <c r="C68" s="31"/>
      <c r="D68" s="32"/>
      <c r="E68" s="33"/>
      <c r="F68" s="33"/>
      <c r="G68" s="33"/>
      <c r="H68" s="33"/>
    </row>
    <row r="69" spans="1:8" s="8" customFormat="1" ht="30.75" customHeight="1">
      <c r="A69" s="69" t="s">
        <v>21</v>
      </c>
      <c r="B69" s="70"/>
      <c r="C69" s="70"/>
      <c r="D69" s="70"/>
      <c r="E69" s="66">
        <f>SUM(H14:H67)</f>
        <v>0</v>
      </c>
      <c r="F69" s="66"/>
      <c r="G69" s="67"/>
      <c r="H69" s="68"/>
    </row>
    <row r="70" spans="1:8" s="24" customFormat="1" ht="30.75" customHeight="1" thickBot="1">
      <c r="A70" s="60" t="s">
        <v>13</v>
      </c>
      <c r="B70" s="61"/>
      <c r="C70" s="61"/>
      <c r="D70" s="61"/>
      <c r="E70" s="61"/>
      <c r="F70" s="61"/>
      <c r="G70" s="61"/>
      <c r="H70" s="62"/>
    </row>
    <row r="71" spans="1:8" s="24" customFormat="1" ht="15.75">
      <c r="A71" s="25"/>
      <c r="B71" s="25"/>
      <c r="C71" s="25"/>
      <c r="D71" s="25"/>
      <c r="E71" s="25"/>
      <c r="F71" s="25"/>
      <c r="G71" s="25"/>
      <c r="H71" s="25"/>
    </row>
    <row r="72" spans="1:4" s="24" customFormat="1" ht="15.75">
      <c r="A72" s="23" t="s">
        <v>32</v>
      </c>
      <c r="B72" s="23"/>
      <c r="C72" s="23"/>
      <c r="D72" s="22"/>
    </row>
    <row r="73" spans="1:4" s="24" customFormat="1" ht="15.75">
      <c r="A73" s="23" t="s">
        <v>90</v>
      </c>
      <c r="B73" s="23"/>
      <c r="C73" s="23"/>
      <c r="D73" s="22"/>
    </row>
    <row r="74" spans="1:4" s="24" customFormat="1" ht="15.75">
      <c r="A74" s="23" t="s">
        <v>91</v>
      </c>
      <c r="B74" s="28"/>
      <c r="D74" s="22"/>
    </row>
    <row r="75" spans="1:8" s="21" customFormat="1" ht="15.75">
      <c r="A75" s="26"/>
      <c r="B75" s="27"/>
      <c r="C75" s="24"/>
      <c r="D75" s="22"/>
      <c r="E75" s="24"/>
      <c r="F75" s="24"/>
      <c r="G75" s="24"/>
      <c r="H75" s="24"/>
    </row>
    <row r="76" spans="1:8" s="21" customFormat="1" ht="15.75">
      <c r="A76" s="26"/>
      <c r="B76" s="27"/>
      <c r="C76" s="24"/>
      <c r="D76" s="22"/>
      <c r="E76" s="24"/>
      <c r="F76" s="24"/>
      <c r="G76" s="24"/>
      <c r="H76" s="24"/>
    </row>
    <row r="77" spans="1:8" ht="15.75">
      <c r="A77" s="63" t="s">
        <v>18</v>
      </c>
      <c r="B77" s="63"/>
      <c r="C77" s="63"/>
      <c r="D77" s="63"/>
      <c r="E77" s="63"/>
      <c r="F77" s="63"/>
      <c r="G77" s="63"/>
      <c r="H77" s="63"/>
    </row>
    <row r="78" spans="1:8" ht="15.75">
      <c r="A78" s="63" t="s">
        <v>19</v>
      </c>
      <c r="B78" s="63"/>
      <c r="C78" s="63"/>
      <c r="D78" s="63"/>
      <c r="E78" s="63"/>
      <c r="F78" s="63"/>
      <c r="G78" s="63"/>
      <c r="H78" s="63"/>
    </row>
    <row r="79" spans="1:8" ht="15.75">
      <c r="A79" s="13"/>
      <c r="B79" s="13"/>
      <c r="C79" s="13"/>
      <c r="D79" s="13"/>
      <c r="E79" s="13"/>
      <c r="F79" s="13"/>
      <c r="G79" s="13"/>
      <c r="H79" s="13"/>
    </row>
    <row r="80" spans="1:8" ht="15.75">
      <c r="A80" s="8"/>
      <c r="B80" s="6"/>
      <c r="C80" s="8"/>
      <c r="D80" s="6"/>
      <c r="E80" s="8"/>
      <c r="F80" s="8"/>
      <c r="G80" s="8"/>
      <c r="H80" s="8"/>
    </row>
    <row r="81" spans="1:8" ht="15.75">
      <c r="A81" s="8"/>
      <c r="B81" s="6"/>
      <c r="C81" s="8"/>
      <c r="D81" s="6"/>
      <c r="E81" s="8"/>
      <c r="F81" s="8"/>
      <c r="G81" s="8"/>
      <c r="H81" s="8"/>
    </row>
    <row r="82" spans="1:8" ht="15.75">
      <c r="A82" s="74" t="s">
        <v>15</v>
      </c>
      <c r="B82" s="74"/>
      <c r="C82" s="74"/>
      <c r="D82" s="74"/>
      <c r="E82" s="74"/>
      <c r="F82" s="74"/>
      <c r="G82" s="74"/>
      <c r="H82" s="74"/>
    </row>
    <row r="83" spans="1:8" ht="15.75">
      <c r="A83" s="71" t="s">
        <v>20</v>
      </c>
      <c r="B83" s="71"/>
      <c r="C83" s="71"/>
      <c r="D83" s="71"/>
      <c r="E83" s="71"/>
      <c r="F83" s="71"/>
      <c r="G83" s="71"/>
      <c r="H83" s="71"/>
    </row>
    <row r="85" ht="15">
      <c r="A85" s="4" t="s">
        <v>17</v>
      </c>
    </row>
    <row r="86" ht="15">
      <c r="A86" s="3" t="s">
        <v>16</v>
      </c>
    </row>
  </sheetData>
  <sheetProtection/>
  <mergeCells count="14">
    <mergeCell ref="A83:H83"/>
    <mergeCell ref="A1:B1"/>
    <mergeCell ref="B9:F9"/>
    <mergeCell ref="A78:H78"/>
    <mergeCell ref="A82:H82"/>
    <mergeCell ref="A7:H7"/>
    <mergeCell ref="A8:H8"/>
    <mergeCell ref="A70:H70"/>
    <mergeCell ref="A77:H77"/>
    <mergeCell ref="A10:H10"/>
    <mergeCell ref="A6:H6"/>
    <mergeCell ref="E69:F69"/>
    <mergeCell ref="G69:H69"/>
    <mergeCell ref="A69:D6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4">
      <selection activeCell="A10" sqref="A10:F10"/>
    </sheetView>
  </sheetViews>
  <sheetFormatPr defaultColWidth="11.421875" defaultRowHeight="15"/>
  <cols>
    <col min="1" max="1" width="11.140625" style="0" customWidth="1"/>
    <col min="2" max="2" width="17.140625" style="5" customWidth="1"/>
    <col min="3" max="3" width="43.7109375" style="0" customWidth="1"/>
    <col min="4" max="4" width="18.7109375" style="5" customWidth="1"/>
    <col min="5" max="5" width="18.7109375" style="0" customWidth="1"/>
    <col min="6" max="6" width="48.00390625" style="0" customWidth="1"/>
  </cols>
  <sheetData>
    <row r="1" spans="1:6" ht="15.75">
      <c r="A1" s="72" t="s">
        <v>23</v>
      </c>
      <c r="B1" s="72"/>
      <c r="F1" s="14"/>
    </row>
    <row r="2" ht="15.75">
      <c r="F2" s="14"/>
    </row>
    <row r="3" ht="15.75">
      <c r="F3" s="14"/>
    </row>
    <row r="4" ht="15.75">
      <c r="F4" s="14"/>
    </row>
    <row r="5" ht="15.75">
      <c r="F5" s="14"/>
    </row>
    <row r="6" spans="1:6" ht="38.25" customHeight="1">
      <c r="A6" s="65" t="s">
        <v>0</v>
      </c>
      <c r="B6" s="65"/>
      <c r="C6" s="65"/>
      <c r="D6" s="65"/>
      <c r="E6" s="65"/>
      <c r="F6" s="65"/>
    </row>
    <row r="7" spans="1:6" ht="24" customHeight="1">
      <c r="A7" s="75" t="s">
        <v>2</v>
      </c>
      <c r="B7" s="75"/>
      <c r="C7" s="75"/>
      <c r="D7" s="75"/>
      <c r="E7" s="75"/>
      <c r="F7" s="75"/>
    </row>
    <row r="8" spans="1:6" ht="57" customHeight="1">
      <c r="A8" s="59" t="s">
        <v>1</v>
      </c>
      <c r="B8" s="59"/>
      <c r="C8" s="59"/>
      <c r="D8" s="59"/>
      <c r="E8" s="59"/>
      <c r="F8" s="59"/>
    </row>
    <row r="9" spans="1:6" ht="18.75" customHeight="1">
      <c r="A9" s="8"/>
      <c r="B9" s="15"/>
      <c r="C9" s="15"/>
      <c r="D9" s="7"/>
      <c r="E9" s="7"/>
      <c r="F9" s="7" t="s">
        <v>5</v>
      </c>
    </row>
    <row r="10" spans="1:6" ht="18.75" customHeight="1">
      <c r="A10" s="64" t="s">
        <v>24</v>
      </c>
      <c r="B10" s="64"/>
      <c r="C10" s="64"/>
      <c r="D10" s="64"/>
      <c r="E10" s="64"/>
      <c r="F10" s="64"/>
    </row>
    <row r="11" spans="1:6" s="2" customFormat="1" ht="15.75">
      <c r="A11" s="6" t="s">
        <v>4</v>
      </c>
      <c r="B11" s="7"/>
      <c r="C11" s="8"/>
      <c r="D11" s="6"/>
      <c r="E11" s="8"/>
      <c r="F11" s="8"/>
    </row>
    <row r="12" spans="1:6" s="2" customFormat="1" ht="15.75">
      <c r="A12" s="8"/>
      <c r="B12" s="7"/>
      <c r="C12" s="8"/>
      <c r="D12" s="6"/>
      <c r="E12" s="8"/>
      <c r="F12" s="8"/>
    </row>
    <row r="13" spans="1:6" s="2" customFormat="1" ht="21" customHeight="1">
      <c r="A13" s="10" t="s">
        <v>14</v>
      </c>
      <c r="B13" s="9" t="s">
        <v>25</v>
      </c>
      <c r="C13" s="9" t="s">
        <v>26</v>
      </c>
      <c r="D13" s="10" t="s">
        <v>7</v>
      </c>
      <c r="E13" s="10" t="s">
        <v>27</v>
      </c>
      <c r="F13" s="9" t="s">
        <v>28</v>
      </c>
    </row>
    <row r="14" spans="1:6" s="24" customFormat="1" ht="30">
      <c r="A14" s="20">
        <v>15</v>
      </c>
      <c r="B14" s="50">
        <v>40141702</v>
      </c>
      <c r="C14" s="58" t="s">
        <v>48</v>
      </c>
      <c r="D14" s="34" t="s">
        <v>12</v>
      </c>
      <c r="E14" s="35"/>
      <c r="F14" s="9"/>
    </row>
    <row r="15" spans="1:6" s="24" customFormat="1" ht="30">
      <c r="A15" s="20">
        <v>16</v>
      </c>
      <c r="B15" s="50">
        <v>40141702</v>
      </c>
      <c r="C15" s="58" t="s">
        <v>49</v>
      </c>
      <c r="D15" s="34" t="s">
        <v>12</v>
      </c>
      <c r="E15" s="35"/>
      <c r="F15" s="9"/>
    </row>
    <row r="16" spans="1:6" s="24" customFormat="1" ht="45">
      <c r="A16" s="20">
        <v>17</v>
      </c>
      <c r="B16" s="50">
        <v>26111501</v>
      </c>
      <c r="C16" s="58" t="s">
        <v>50</v>
      </c>
      <c r="D16" s="34" t="s">
        <v>12</v>
      </c>
      <c r="E16" s="35"/>
      <c r="F16" s="9"/>
    </row>
    <row r="17" spans="1:6" s="24" customFormat="1" ht="15.75">
      <c r="A17" s="37"/>
      <c r="B17" s="38"/>
      <c r="C17" s="39"/>
      <c r="D17" s="40"/>
      <c r="E17" s="41"/>
      <c r="F17" s="36"/>
    </row>
    <row r="18" spans="1:6" s="8" customFormat="1" ht="15.75">
      <c r="A18" s="19"/>
      <c r="B18" s="19"/>
      <c r="C18" s="19"/>
      <c r="D18" s="19"/>
      <c r="E18" s="19"/>
      <c r="F18" s="19"/>
    </row>
    <row r="19" spans="1:6" s="8" customFormat="1" ht="15.75">
      <c r="A19" s="76" t="s">
        <v>29</v>
      </c>
      <c r="B19" s="76"/>
      <c r="C19" s="76"/>
      <c r="D19" s="76"/>
      <c r="E19" s="76"/>
      <c r="F19" s="76"/>
    </row>
    <row r="20" spans="1:6" ht="15.75">
      <c r="A20" s="16"/>
      <c r="B20" s="17"/>
      <c r="C20" s="8"/>
      <c r="D20" s="6"/>
      <c r="E20" s="8"/>
      <c r="F20" s="8"/>
    </row>
    <row r="21" ht="15">
      <c r="A21" s="18" t="s">
        <v>30</v>
      </c>
    </row>
    <row r="22" ht="15">
      <c r="A22" s="18" t="s">
        <v>31</v>
      </c>
    </row>
  </sheetData>
  <sheetProtection/>
  <mergeCells count="6">
    <mergeCell ref="A19:F19"/>
    <mergeCell ref="A1:B1"/>
    <mergeCell ref="A6:F6"/>
    <mergeCell ref="A7:F7"/>
    <mergeCell ref="A8:F8"/>
    <mergeCell ref="A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2018-03-29T15:20:15Z</dcterms:modified>
  <cp:category/>
  <cp:version/>
  <cp:contentType/>
  <cp:contentStatus/>
</cp:coreProperties>
</file>