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"/>
    </mc:Choice>
  </mc:AlternateContent>
  <bookViews>
    <workbookView xWindow="0" yWindow="0" windowWidth="24000" windowHeight="93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4" i="1"/>
  <c r="G113" i="1"/>
  <c r="G112" i="1"/>
  <c r="G111" i="1"/>
  <c r="G110" i="1"/>
  <c r="G109" i="1"/>
  <c r="G108" i="1"/>
  <c r="G107" i="1"/>
  <c r="G106" i="1"/>
  <c r="G105" i="1"/>
  <c r="G104" i="1" l="1"/>
  <c r="G103" i="1" l="1"/>
  <c r="G102" i="1"/>
  <c r="G101" i="1"/>
  <c r="G96" i="1" l="1"/>
  <c r="G95" i="1"/>
  <c r="G94" i="1"/>
  <c r="G93" i="1" l="1"/>
  <c r="G100" i="1"/>
  <c r="G99" i="1" l="1"/>
  <c r="G92" i="1" l="1"/>
  <c r="G91" i="1"/>
  <c r="G90" i="1"/>
  <c r="G98" i="1"/>
  <c r="G97" i="1"/>
  <c r="G80" i="1" l="1"/>
  <c r="G89" i="1" l="1"/>
  <c r="G88" i="1"/>
  <c r="G87" i="1"/>
  <c r="G86" i="1"/>
  <c r="G85" i="1"/>
  <c r="G84" i="1"/>
  <c r="G83" i="1"/>
  <c r="G82" i="1"/>
  <c r="G79" i="1" l="1"/>
  <c r="G81" i="1"/>
  <c r="G39" i="1" l="1"/>
  <c r="G78" i="1" l="1"/>
  <c r="G77" i="1"/>
  <c r="G76" i="1"/>
  <c r="G75" i="1"/>
  <c r="G74" i="1"/>
  <c r="G73" i="1"/>
  <c r="G72" i="1"/>
  <c r="G71" i="1"/>
  <c r="G49" i="1" l="1"/>
  <c r="G57" i="1" l="1"/>
  <c r="G68" i="1" l="1"/>
  <c r="G70" i="1"/>
  <c r="G69" i="1"/>
  <c r="G67" i="1" l="1"/>
  <c r="G66" i="1" l="1"/>
  <c r="G62" i="1" l="1"/>
  <c r="G65" i="1" l="1"/>
  <c r="G64" i="1"/>
  <c r="G63" i="1"/>
  <c r="G61" i="1"/>
  <c r="G60" i="1"/>
  <c r="G59" i="1"/>
  <c r="G58" i="1"/>
  <c r="G56" i="1" l="1"/>
  <c r="G55" i="1"/>
  <c r="G50" i="1" l="1"/>
  <c r="G51" i="1"/>
  <c r="G52" i="1"/>
  <c r="G53" i="1"/>
  <c r="G54" i="1"/>
  <c r="G48" i="1" l="1"/>
  <c r="G47" i="1" l="1"/>
  <c r="G46" i="1" l="1"/>
  <c r="G45" i="1"/>
  <c r="G26" i="1" l="1"/>
  <c r="G41" i="1" l="1"/>
  <c r="G17" i="1"/>
  <c r="G44" i="1"/>
  <c r="G43" i="1"/>
  <c r="G42" i="1"/>
  <c r="G33" i="1" l="1"/>
  <c r="G25" i="1" l="1"/>
  <c r="G36" i="1"/>
  <c r="G27" i="1" l="1"/>
  <c r="G20" i="1" l="1"/>
  <c r="G24" i="1" l="1"/>
  <c r="G16" i="1" l="1"/>
  <c r="G34" i="1"/>
  <c r="G38" i="1"/>
  <c r="G15" i="1"/>
  <c r="G21" i="1"/>
  <c r="G22" i="1"/>
  <c r="G40" i="1"/>
  <c r="G18" i="1"/>
  <c r="G29" i="1"/>
  <c r="G35" i="1"/>
  <c r="G30" i="1"/>
  <c r="G32" i="1" l="1"/>
  <c r="G31" i="1"/>
  <c r="G23" i="1"/>
  <c r="G37" i="1"/>
  <c r="G28" i="1"/>
  <c r="G19" i="1"/>
  <c r="G14" i="1"/>
  <c r="G116" i="1" l="1"/>
</calcChain>
</file>

<file path=xl/sharedStrings.xml><?xml version="1.0" encoding="utf-8"?>
<sst xmlns="http://schemas.openxmlformats.org/spreadsheetml/2006/main" count="292" uniqueCount="169">
  <si>
    <t>SUBCUENTA</t>
  </si>
  <si>
    <t>AUXILIAR</t>
  </si>
  <si>
    <t>DESCRIPCION</t>
  </si>
  <si>
    <t>CANTIDAD</t>
  </si>
  <si>
    <t>TOTALES</t>
  </si>
  <si>
    <t xml:space="preserve">                      Dirección General de Contabilidad Gubernamental</t>
  </si>
  <si>
    <t>Capitulo</t>
  </si>
  <si>
    <t>Sub-Capítulo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</si>
  <si>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</si>
  <si>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</si>
  <si>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</si>
  <si>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</si>
  <si>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</si>
  <si>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</si>
  <si>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</si>
  <si>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</si>
  <si>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</si>
  <si>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</si>
  <si>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</si>
  <si>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</si>
  <si>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</si>
  <si>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</si>
  <si>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</si>
  <si>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</si>
  <si>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</si>
  <si>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</si>
  <si>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</si>
  <si>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</si>
  <si>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</si>
  <si>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</si>
  <si>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</si>
  <si>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</si>
  <si>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</si>
  <si>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</si>
  <si>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</si>
  <si>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</si>
  <si>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PICOS CON SU PALOS</t>
  </si>
  <si>
    <t>RELLENO AUTOMOTRIZ ACRILICO BCO. TROPICAL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</si>
  <si>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</si>
  <si>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</si>
  <si>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</si>
  <si>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</si>
  <si>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</si>
  <si>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PICOS MARCA BELLOTA CON SU PALO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</si>
  <si>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</si>
  <si>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</si>
  <si>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</si>
  <si>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BROCHAS DE 2</t>
  </si>
  <si>
    <t>BROCHAS DE 4</t>
  </si>
  <si>
    <t>BROCHAS DE 3</t>
  </si>
  <si>
    <t>ESCOBAS PLASTICAS</t>
  </si>
  <si>
    <t>ALAMBRE DULCE PICADO</t>
  </si>
  <si>
    <t>100</t>
  </si>
  <si>
    <t>TORNILLO DE 1 X 3 PULG.</t>
  </si>
  <si>
    <t>TRAFICO BLANCO 100</t>
  </si>
  <si>
    <t>TRAFICO AMARILLO 101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</si>
  <si>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</si>
  <si>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</si>
  <si>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</si>
  <si>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</si>
  <si>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</si>
  <si>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</si>
  <si>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</si>
  <si>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</si>
  <si>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</si>
  <si>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</si>
  <si>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</si>
  <si>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</si>
  <si>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</si>
  <si>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U/M</t>
  </si>
  <si>
    <t>CARRETILLAS 130 LT. LLANTAS Y ARO REFOR, MANGO MAD,</t>
  </si>
  <si>
    <t>UNIDAD</t>
  </si>
  <si>
    <t>LIBRA</t>
  </si>
  <si>
    <t>GALON</t>
  </si>
  <si>
    <t>CUBETA</t>
  </si>
  <si>
    <t>ROLLO</t>
  </si>
  <si>
    <t>TAPAS DE FIBRA PARA ALCANTARILLA</t>
  </si>
  <si>
    <t>21</t>
  </si>
  <si>
    <t>GALON DE THINNER</t>
  </si>
  <si>
    <t>SERRUCHO</t>
  </si>
  <si>
    <t>ESCOBILLONES EN MADERA</t>
  </si>
  <si>
    <t>CARRETILLAS METALICA REFORZ, P/ASFALTO GOMAS REFORZ,</t>
  </si>
  <si>
    <t>2100</t>
  </si>
  <si>
    <t>CONTRACTOR ESMALTE GRIS PLATA MOPC</t>
  </si>
  <si>
    <t>DESARMADAS</t>
  </si>
  <si>
    <t>15</t>
  </si>
  <si>
    <t xml:space="preserve">GUANTES PERFORADOS </t>
  </si>
  <si>
    <t>PAR</t>
  </si>
  <si>
    <t>PORTA ROLO</t>
  </si>
  <si>
    <t>POLVO TIRA LINEA AZUL</t>
  </si>
  <si>
    <t>BREAKER DE 2 POLOS DE 16 AMP.</t>
  </si>
  <si>
    <t>25</t>
  </si>
  <si>
    <t>FLOTA DE ALBAÑIL DE GOMA</t>
  </si>
  <si>
    <t>TOROBOM</t>
  </si>
  <si>
    <t>BARRA EXTENSIBLE PARA PORTAROLO</t>
  </si>
  <si>
    <t>PLANCHA DE PLAYWOOD DE 1/2 4 X 8</t>
  </si>
  <si>
    <t>2</t>
  </si>
  <si>
    <t>8</t>
  </si>
  <si>
    <t>DISOLVENTE P/ PINTURA (THINNER)</t>
  </si>
  <si>
    <t>COMPRESOR DE 5 TONELADAS 208V, MONOFASICO, TIPO SCROLL P/R-410A</t>
  </si>
  <si>
    <t>PRECIO UNIT.</t>
  </si>
  <si>
    <t>11</t>
  </si>
  <si>
    <t>JUEGO DE LLAVE TORX SET DE 8 A 10 PIEZAS</t>
  </si>
  <si>
    <t>14</t>
  </si>
  <si>
    <t>1</t>
  </si>
  <si>
    <t>LLAVE COMBINADA DE 15 MM</t>
  </si>
  <si>
    <t>LLAVE COMBINADA DE 14 MM</t>
  </si>
  <si>
    <t>LLAVE COMBINADA DE 13 MM</t>
  </si>
  <si>
    <t>LLAVE COMBINADA DE 10 MM</t>
  </si>
  <si>
    <t>LLAVE COMBINADA DE 17 MM</t>
  </si>
  <si>
    <t>CINTA METRICA DE 8 METROS EN METAL</t>
  </si>
  <si>
    <t>MACHETE 30 CM</t>
  </si>
  <si>
    <t>4</t>
  </si>
  <si>
    <t>F/ADQUISICION Y/O FECHA DE REGISTRO</t>
  </si>
  <si>
    <t>0211</t>
  </si>
  <si>
    <t>01</t>
  </si>
  <si>
    <t>0001</t>
  </si>
  <si>
    <t>COMPRESOR DE 5 TONELADAS 208V, TRIFASICO TIPO SCROLL P/R-410</t>
  </si>
  <si>
    <t>INODORO CON TANQUE BLANCO COMPLETO</t>
  </si>
  <si>
    <t>LAVAMANOS CON PEDESTAL COLOR BLANCO</t>
  </si>
  <si>
    <t>FREGADERO DE DOS HUECOS 3H 25X22X7</t>
  </si>
  <si>
    <t>Señalizacion Vial</t>
  </si>
  <si>
    <t>))))))))))))))))))))))))))</t>
  </si>
  <si>
    <t>EXTENSION ELECTRICA DE 40 PIES</t>
  </si>
  <si>
    <t>ESPATULAS DE HIERRO</t>
  </si>
  <si>
    <t>JUEGO DE LLAVE ALLEN DE 9 PIEZAS CON SU ESTUCHE</t>
  </si>
  <si>
    <t>295</t>
  </si>
  <si>
    <t>137</t>
  </si>
  <si>
    <t>7</t>
  </si>
  <si>
    <t>CONTRACTOR ESMALTE NARANJA MOPC</t>
  </si>
  <si>
    <t>57</t>
  </si>
  <si>
    <t>PLAFON FISURADO BBLED 70 M2 O 196 UNIDADES</t>
  </si>
  <si>
    <t>196</t>
  </si>
  <si>
    <t>ESCOBILLONES DE FIBRA DURA COLOR ROJO D 34 CM LONG MAD,</t>
  </si>
  <si>
    <t>CINCELDE PUNTA 10¨ PULGADAS</t>
  </si>
  <si>
    <t>CINCELDE PUNTA  8¨ PULGADAS</t>
  </si>
  <si>
    <t>3</t>
  </si>
  <si>
    <t>9</t>
  </si>
  <si>
    <t>MASILLA ACRILICA LANCO</t>
  </si>
  <si>
    <t>PINTURA ACRILICA COLOR MARFIL TROPICAL</t>
  </si>
  <si>
    <t>PINTURA ACRILICA COLOR BLANCO 00 TROPICAL</t>
  </si>
  <si>
    <t>PINTURA SEMI-GLOSS COLOR MERENGUE TROPICAL</t>
  </si>
  <si>
    <t>PINTURA SEMI-GLOSS COLOR MARFIL TROPICAL</t>
  </si>
  <si>
    <t>PINTURA ACRILICA COLOR ICE CREAM TROPICAL</t>
  </si>
  <si>
    <t>PLIEGO</t>
  </si>
  <si>
    <t>LIJA NO. 120</t>
  </si>
  <si>
    <t>IMPERMEABILIZANTE LANCO</t>
  </si>
  <si>
    <t>PORTA ROLO ATLAS</t>
  </si>
  <si>
    <t>6</t>
  </si>
  <si>
    <t>MOTAS PARA ROLOS ATLAS</t>
  </si>
  <si>
    <t xml:space="preserve">BROCHAS DE 3¨ </t>
  </si>
  <si>
    <t>IMPERMEABILIZANTE EN POLVO POPULAR</t>
  </si>
  <si>
    <t>IMPERMEABILIZANTE TIPO DRY-COAT LANCO</t>
  </si>
  <si>
    <t>MEZCLA DE CEMENTO (PEGA TODO O SIMILAR)</t>
  </si>
  <si>
    <t>FUNDA</t>
  </si>
  <si>
    <t>CEMENTO BLANCO</t>
  </si>
  <si>
    <t>928</t>
  </si>
  <si>
    <t>250</t>
  </si>
  <si>
    <t>241</t>
  </si>
  <si>
    <t>84</t>
  </si>
  <si>
    <t>52</t>
  </si>
  <si>
    <t>18</t>
  </si>
  <si>
    <t>277</t>
  </si>
  <si>
    <t>3706</t>
  </si>
  <si>
    <t xml:space="preserve">           BIENES DE CONSUMO EN ALMACEN AL 31/05/2018</t>
  </si>
  <si>
    <t>1077</t>
  </si>
  <si>
    <t>299</t>
  </si>
  <si>
    <t>222</t>
  </si>
  <si>
    <t>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</si>
</sst>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3" borderId="1" xfId="0" applyNumberFormat="1" applyFont="1" applyFill="1" applyBorder="1" applyAlignment="1" applyProtection="1">
      <alignment horizontal="right"/>
      <protection locked="0"/>
    </xf>
    <xf numFmtId="4" fontId="3" fillId="4" borderId="4" xfId="1" applyNumberFormat="1" applyFont="1" applyFill="1" applyBorder="1" applyProtection="1">
      <protection locked="0"/>
    </xf>
    <xf numFmtId="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2" xfId="0" applyFont="1" applyFill="1" applyBorder="1"/>
    <xf numFmtId="4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right"/>
      <protection locked="0"/>
    </xf>
    <xf numFmtId="4" fontId="3" fillId="4" borderId="3" xfId="1" applyNumberFormat="1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right"/>
      <protection locked="0"/>
    </xf>
    <xf numFmtId="4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14" fontId="4" fillId="3" borderId="1" xfId="0" applyNumberFormat="1" applyFont="1" applyFill="1" applyBorder="1" applyAlignment="1">
      <alignment horizontal="center"/>
    </xf>
    <xf numFmtId="4" fontId="3" fillId="4" borderId="2" xfId="1" applyNumberFormat="1" applyFont="1" applyFill="1" applyBorder="1" applyProtection="1">
      <protection locked="0"/>
    </xf>
    <xf numFmtId="4" fontId="3" fillId="3" borderId="2" xfId="1" applyNumberFormat="1" applyFont="1" applyFill="1" applyBorder="1" applyProtection="1">
      <protection locked="0"/>
    </xf>
    <xf numFmtId="0" fontId="3" fillId="3" borderId="1" xfId="0" applyNumberFormat="1" applyFont="1" applyFill="1" applyBorder="1" applyAlignment="1"/>
    <xf numFmtId="4" fontId="3" fillId="3" borderId="1" xfId="2" applyNumberFormat="1" applyFont="1" applyFill="1" applyBorder="1" applyAlignment="1"/>
    <xf numFmtId="0" fontId="3" fillId="3" borderId="1" xfId="2" applyNumberFormat="1" applyFont="1" applyFill="1" applyBorder="1" applyAlignment="1"/>
    <xf numFmtId="49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4" fontId="3" fillId="3" borderId="2" xfId="2" applyNumberFormat="1" applyFont="1" applyFill="1" applyBorder="1" applyAlignment="1"/>
    <xf numFmtId="0" fontId="6" fillId="0" borderId="0" xfId="0" applyFont="1" applyFill="1" applyAlignment="1">
      <alignment horizontal="right"/>
    </xf>
    <xf numFmtId="0" fontId="2" fillId="0" borderId="0" xfId="0" applyFont="1" applyBorder="1"/>
    <xf numFmtId="0" fontId="5" fillId="3" borderId="10" xfId="0" applyFont="1" applyFill="1" applyBorder="1"/>
    <xf numFmtId="0" fontId="5" fillId="3" borderId="4" xfId="0" applyFont="1" applyFill="1" applyBorder="1"/>
    <xf numFmtId="4" fontId="4" fillId="0" borderId="4" xfId="0" applyNumberFormat="1" applyFont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49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7" fillId="3" borderId="1" xfId="0" applyFont="1" applyFill="1" applyBorder="1"/>
    <xf numFmtId="0" fontId="4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right"/>
    </xf>
    <xf numFmtId="2" fontId="4" fillId="3" borderId="1" xfId="2" applyNumberFormat="1" applyFont="1" applyFill="1" applyBorder="1" applyAlignment="1"/>
    <xf numFmtId="0" fontId="5" fillId="0" borderId="1" xfId="0" applyFont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3" borderId="3" xfId="0" applyFont="1" applyFill="1" applyBorder="1" applyAlignment="1"/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9"/>
  <sheetViews>
    <sheetView tabSelected="1" zoomScale="87" zoomScaleNormal="87" workbookViewId="0">
      <selection activeCell="C35" sqref="C35"/>
    </sheetView>
  </sheetViews>
  <sheetFormatPr baseColWidth="10" defaultRowHeight="15.75" x14ac:dyDescent="0.25"/>
  <cols>
    <col min="1" max="1" width="15.42578125" style="1" customWidth="1"/>
    <col min="2" max="2" width="12.7109375" style="1" customWidth="1"/>
    <col min="3" max="3" width="77.7109375" style="1" customWidth="1"/>
    <col min="4" max="4" width="17.140625" style="1" customWidth="1"/>
    <col min="5" max="5" width="13.28515625" style="1" customWidth="1"/>
    <col min="6" max="6" width="17.42578125" style="1" customWidth="1"/>
    <col min="7" max="7" width="15.42578125" style="1" customWidth="1"/>
    <col min="8" max="8" width="19.85546875" style="1" customWidth="1"/>
    <col min="9" max="17" width="11.42578125" style="1"/>
    <col min="18" max="18" width="18.7109375" style="1" customWidth="1"/>
    <col min="19" max="16384" width="11.42578125" style="1"/>
  </cols>
  <sheetData>
    <row r="1" spans="1:8" ht="15" customHeight="1" x14ac:dyDescent="0.25"/>
    <row r="2" spans="1:8" ht="15" customHeight="1" x14ac:dyDescent="0.25"/>
    <row r="3" spans="1:8" ht="15" customHeight="1" x14ac:dyDescent="0.25"/>
    <row r="4" spans="1:8" ht="15" customHeight="1" x14ac:dyDescent="0.25"/>
    <row r="5" spans="1:8" ht="16.5" customHeight="1" x14ac:dyDescent="0.25">
      <c r="C5" s="30" t="s">
        <v>5</v>
      </c>
      <c r="D5" s="30"/>
    </row>
    <row r="6" spans="1:8" ht="15" customHeight="1" x14ac:dyDescent="0.25">
      <c r="A6" s="1" t="s">
        <v>34</v>
      </c>
      <c r="C6" s="71" t="s">
        <v>164</v>
      </c>
      <c r="D6" s="71"/>
      <c r="E6" s="71"/>
      <c r="F6" s="1" t="s">
        <v>35</v>
      </c>
    </row>
    <row r="7" spans="1:8" ht="15" customHeight="1" x14ac:dyDescent="0.25">
      <c r="C7" s="30" t="s">
        <v>46</v>
      </c>
      <c r="D7" s="30"/>
      <c r="E7" s="31"/>
    </row>
    <row r="8" spans="1:8" ht="15" customHeight="1" x14ac:dyDescent="0.25">
      <c r="C8" s="30" t="s">
        <v>45</v>
      </c>
      <c r="D8" s="30"/>
      <c r="E8" s="31"/>
    </row>
    <row r="9" spans="1:8" ht="15" customHeight="1" x14ac:dyDescent="0.25">
      <c r="C9" s="30"/>
      <c r="D9" s="30"/>
      <c r="E9" s="31"/>
    </row>
    <row r="10" spans="1:8" ht="15" customHeight="1" x14ac:dyDescent="0.25">
      <c r="A10" s="30" t="s">
        <v>6</v>
      </c>
      <c r="B10" s="32" t="s">
        <v>114</v>
      </c>
      <c r="C10" s="30"/>
      <c r="D10" s="30"/>
      <c r="E10" s="30"/>
      <c r="F10" s="32" t="s">
        <v>115</v>
      </c>
      <c r="G10" s="30"/>
    </row>
    <row r="11" spans="1:8" ht="15" customHeight="1" x14ac:dyDescent="0.25">
      <c r="A11" s="30" t="s">
        <v>7</v>
      </c>
      <c r="B11" s="32" t="s">
        <v>115</v>
      </c>
      <c r="C11" s="30"/>
      <c r="D11" s="30"/>
      <c r="E11" s="30"/>
      <c r="F11" s="32" t="s">
        <v>116</v>
      </c>
      <c r="G11" s="30"/>
    </row>
    <row r="12" spans="1:8" ht="16.5" thickBot="1" x14ac:dyDescent="0.3"/>
    <row r="13" spans="1:8" ht="48" thickBot="1" x14ac:dyDescent="0.3">
      <c r="A13" s="33" t="s">
        <v>0</v>
      </c>
      <c r="B13" s="34" t="s">
        <v>1</v>
      </c>
      <c r="C13" s="35" t="s">
        <v>2</v>
      </c>
      <c r="D13" s="35" t="s">
        <v>69</v>
      </c>
      <c r="E13" s="34" t="s">
        <v>3</v>
      </c>
      <c r="F13" s="34" t="s">
        <v>100</v>
      </c>
      <c r="G13" s="36" t="s">
        <v>4</v>
      </c>
      <c r="H13" s="51" t="s">
        <v>113</v>
      </c>
    </row>
    <row r="14" spans="1:8" x14ac:dyDescent="0.25">
      <c r="A14" s="52">
        <v>398</v>
      </c>
      <c r="B14" s="37"/>
      <c r="C14" s="53" t="s">
        <v>16</v>
      </c>
      <c r="D14" s="38" t="s">
        <v>71</v>
      </c>
      <c r="E14" s="2">
        <v>4</v>
      </c>
      <c r="F14" s="3">
        <v>41.3</v>
      </c>
      <c r="G14" s="4">
        <f t="shared" ref="G14:G22" si="0">E14*F14</f>
        <v>165.2</v>
      </c>
      <c r="H14" s="5">
        <v>42024</v>
      </c>
    </row>
    <row r="15" spans="1:8" x14ac:dyDescent="0.25">
      <c r="A15" s="52">
        <v>398</v>
      </c>
      <c r="B15" s="37"/>
      <c r="C15" s="54" t="s">
        <v>21</v>
      </c>
      <c r="D15" s="38" t="s">
        <v>71</v>
      </c>
      <c r="E15" s="6">
        <v>100</v>
      </c>
      <c r="F15" s="7">
        <v>15.53</v>
      </c>
      <c r="G15" s="4">
        <f t="shared" si="0"/>
        <v>1553</v>
      </c>
      <c r="H15" s="5">
        <v>42398</v>
      </c>
    </row>
    <row r="16" spans="1:8" x14ac:dyDescent="0.25">
      <c r="A16" s="52">
        <v>398</v>
      </c>
      <c r="B16" s="37"/>
      <c r="C16" s="54" t="s">
        <v>25</v>
      </c>
      <c r="D16" s="38" t="s">
        <v>71</v>
      </c>
      <c r="E16" s="8">
        <v>132</v>
      </c>
      <c r="F16" s="9">
        <v>17.649999999999999</v>
      </c>
      <c r="G16" s="4">
        <f t="shared" si="0"/>
        <v>2329.7999999999997</v>
      </c>
      <c r="H16" s="5">
        <v>42398</v>
      </c>
    </row>
    <row r="17" spans="1:18" x14ac:dyDescent="0.25">
      <c r="A17" s="52">
        <v>398</v>
      </c>
      <c r="B17" s="37"/>
      <c r="C17" s="55" t="s">
        <v>38</v>
      </c>
      <c r="D17" s="38" t="s">
        <v>71</v>
      </c>
      <c r="E17" s="10">
        <v>16</v>
      </c>
      <c r="F17" s="9">
        <v>12.98</v>
      </c>
      <c r="G17" s="4">
        <f t="shared" si="0"/>
        <v>207.68</v>
      </c>
      <c r="H17" s="5">
        <v>42398</v>
      </c>
    </row>
    <row r="18" spans="1:18" x14ac:dyDescent="0.25">
      <c r="A18" s="52">
        <v>398</v>
      </c>
      <c r="B18" s="37"/>
      <c r="C18" s="54" t="s">
        <v>28</v>
      </c>
      <c r="D18" s="38" t="s">
        <v>71</v>
      </c>
      <c r="E18" s="8">
        <v>200</v>
      </c>
      <c r="F18" s="11">
        <v>70.62</v>
      </c>
      <c r="G18" s="4">
        <f t="shared" si="0"/>
        <v>14124</v>
      </c>
      <c r="H18" s="5">
        <v>42398</v>
      </c>
    </row>
    <row r="19" spans="1:18" x14ac:dyDescent="0.25">
      <c r="A19" s="52">
        <v>398</v>
      </c>
      <c r="B19" s="37"/>
      <c r="C19" s="53" t="s">
        <v>14</v>
      </c>
      <c r="D19" s="38" t="s">
        <v>71</v>
      </c>
      <c r="E19" s="12">
        <v>26</v>
      </c>
      <c r="F19" s="13">
        <v>17.7</v>
      </c>
      <c r="G19" s="4">
        <f t="shared" si="0"/>
        <v>460.2</v>
      </c>
      <c r="H19" s="5">
        <v>42024</v>
      </c>
    </row>
    <row r="20" spans="1:18" x14ac:dyDescent="0.25">
      <c r="A20" s="52">
        <v>363</v>
      </c>
      <c r="B20" s="37">
        <v>4</v>
      </c>
      <c r="C20" s="54" t="s">
        <v>33</v>
      </c>
      <c r="D20" s="38" t="s">
        <v>71</v>
      </c>
      <c r="E20" s="8">
        <v>3</v>
      </c>
      <c r="F20" s="14">
        <v>485.29</v>
      </c>
      <c r="G20" s="4">
        <f t="shared" si="0"/>
        <v>1455.8700000000001</v>
      </c>
      <c r="H20" s="5">
        <v>42398</v>
      </c>
    </row>
    <row r="21" spans="1:18" x14ac:dyDescent="0.25">
      <c r="A21" s="52">
        <v>363</v>
      </c>
      <c r="B21" s="37">
        <v>4</v>
      </c>
      <c r="C21" s="54" t="s">
        <v>20</v>
      </c>
      <c r="D21" s="38" t="s">
        <v>71</v>
      </c>
      <c r="E21" s="8">
        <v>3</v>
      </c>
      <c r="F21" s="15">
        <v>100.89</v>
      </c>
      <c r="G21" s="4">
        <f t="shared" si="0"/>
        <v>302.67</v>
      </c>
      <c r="H21" s="5">
        <v>42398</v>
      </c>
    </row>
    <row r="22" spans="1:18" x14ac:dyDescent="0.25">
      <c r="A22" s="52">
        <v>363</v>
      </c>
      <c r="B22" s="37">
        <v>4</v>
      </c>
      <c r="C22" s="56" t="s">
        <v>19</v>
      </c>
      <c r="D22" s="38" t="s">
        <v>71</v>
      </c>
      <c r="E22" s="6">
        <v>3</v>
      </c>
      <c r="F22" s="16">
        <v>9.58</v>
      </c>
      <c r="G22" s="4">
        <f t="shared" si="0"/>
        <v>28.740000000000002</v>
      </c>
      <c r="H22" s="5">
        <v>42398</v>
      </c>
    </row>
    <row r="23" spans="1:18" x14ac:dyDescent="0.25">
      <c r="A23" s="52">
        <v>363</v>
      </c>
      <c r="B23" s="37">
        <v>4</v>
      </c>
      <c r="C23" s="57" t="s">
        <v>11</v>
      </c>
      <c r="D23" s="38" t="s">
        <v>71</v>
      </c>
      <c r="E23" s="17">
        <v>79</v>
      </c>
      <c r="F23" s="18">
        <v>177</v>
      </c>
      <c r="G23" s="4">
        <f t="shared" ref="G23:G33" si="1">E23*F23</f>
        <v>13983</v>
      </c>
      <c r="H23" s="5">
        <v>42024</v>
      </c>
    </row>
    <row r="24" spans="1:18" x14ac:dyDescent="0.25">
      <c r="A24" s="52">
        <v>363</v>
      </c>
      <c r="B24" s="37">
        <v>4</v>
      </c>
      <c r="C24" s="57" t="s">
        <v>32</v>
      </c>
      <c r="D24" s="38" t="s">
        <v>71</v>
      </c>
      <c r="E24" s="2">
        <v>1</v>
      </c>
      <c r="F24" s="18">
        <v>56.5</v>
      </c>
      <c r="G24" s="4">
        <f t="shared" si="1"/>
        <v>56.5</v>
      </c>
      <c r="H24" s="5">
        <v>42398</v>
      </c>
    </row>
    <row r="25" spans="1:18" x14ac:dyDescent="0.25">
      <c r="A25" s="52">
        <v>396</v>
      </c>
      <c r="B25" s="37"/>
      <c r="C25" s="58" t="s">
        <v>18</v>
      </c>
      <c r="D25" s="38" t="s">
        <v>71</v>
      </c>
      <c r="E25" s="19">
        <v>33</v>
      </c>
      <c r="F25" s="16">
        <v>2234.61</v>
      </c>
      <c r="G25" s="20">
        <f t="shared" si="1"/>
        <v>73742.13</v>
      </c>
      <c r="H25" s="5">
        <v>42278</v>
      </c>
    </row>
    <row r="26" spans="1:18" x14ac:dyDescent="0.25">
      <c r="A26" s="52">
        <v>396</v>
      </c>
      <c r="B26" s="37"/>
      <c r="C26" s="57" t="s">
        <v>42</v>
      </c>
      <c r="D26" s="38" t="s">
        <v>71</v>
      </c>
      <c r="E26" s="6">
        <v>140</v>
      </c>
      <c r="F26" s="21">
        <v>5.9</v>
      </c>
      <c r="G26" s="4">
        <f t="shared" si="1"/>
        <v>826</v>
      </c>
      <c r="H26" s="5">
        <v>42675</v>
      </c>
    </row>
    <row r="27" spans="1:18" x14ac:dyDescent="0.25">
      <c r="A27" s="52">
        <v>363</v>
      </c>
      <c r="B27" s="37">
        <v>4</v>
      </c>
      <c r="C27" s="56" t="s">
        <v>40</v>
      </c>
      <c r="D27" s="38" t="s">
        <v>71</v>
      </c>
      <c r="E27" s="6">
        <v>15</v>
      </c>
      <c r="F27" s="14">
        <v>147.5</v>
      </c>
      <c r="G27" s="22">
        <f t="shared" si="1"/>
        <v>2212.5</v>
      </c>
      <c r="H27" s="23">
        <v>42422</v>
      </c>
    </row>
    <row r="28" spans="1:18" x14ac:dyDescent="0.25">
      <c r="A28" s="52">
        <v>363</v>
      </c>
      <c r="B28" s="37">
        <v>4</v>
      </c>
      <c r="C28" s="57" t="s">
        <v>13</v>
      </c>
      <c r="D28" s="38" t="s">
        <v>72</v>
      </c>
      <c r="E28" s="2">
        <v>0.25</v>
      </c>
      <c r="F28" s="24">
        <v>47.2</v>
      </c>
      <c r="G28" s="4">
        <f t="shared" si="1"/>
        <v>11.8</v>
      </c>
      <c r="H28" s="5">
        <v>42024</v>
      </c>
    </row>
    <row r="29" spans="1:18" x14ac:dyDescent="0.25">
      <c r="A29" s="52">
        <v>364</v>
      </c>
      <c r="B29" s="37">
        <v>6</v>
      </c>
      <c r="C29" s="54" t="s">
        <v>29</v>
      </c>
      <c r="D29" s="38" t="s">
        <v>71</v>
      </c>
      <c r="E29" s="8">
        <v>2</v>
      </c>
      <c r="F29" s="11">
        <v>68.400000000000006</v>
      </c>
      <c r="G29" s="4">
        <f t="shared" si="1"/>
        <v>136.80000000000001</v>
      </c>
      <c r="H29" s="5">
        <v>42398</v>
      </c>
    </row>
    <row r="30" spans="1:18" x14ac:dyDescent="0.25">
      <c r="A30" s="52">
        <v>398</v>
      </c>
      <c r="B30" s="37"/>
      <c r="C30" s="54" t="s">
        <v>30</v>
      </c>
      <c r="D30" s="38" t="s">
        <v>71</v>
      </c>
      <c r="E30" s="8">
        <v>1</v>
      </c>
      <c r="F30" s="11">
        <v>1041.3900000000001</v>
      </c>
      <c r="G30" s="4">
        <f t="shared" si="1"/>
        <v>1041.3900000000001</v>
      </c>
      <c r="H30" s="5">
        <v>42398</v>
      </c>
    </row>
    <row r="31" spans="1:18" s="30" customFormat="1" x14ac:dyDescent="0.25">
      <c r="A31" s="52">
        <v>363</v>
      </c>
      <c r="B31" s="37">
        <v>4</v>
      </c>
      <c r="C31" s="53" t="s">
        <v>10</v>
      </c>
      <c r="D31" s="38" t="s">
        <v>71</v>
      </c>
      <c r="E31" s="12">
        <v>53</v>
      </c>
      <c r="F31" s="25">
        <v>118</v>
      </c>
      <c r="G31" s="4">
        <f t="shared" si="1"/>
        <v>6254</v>
      </c>
      <c r="H31" s="5">
        <v>42024</v>
      </c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30" customFormat="1" x14ac:dyDescent="0.25">
      <c r="A32" s="52">
        <v>363</v>
      </c>
      <c r="B32" s="37">
        <v>4</v>
      </c>
      <c r="C32" s="53" t="s">
        <v>9</v>
      </c>
      <c r="D32" s="38" t="s">
        <v>71</v>
      </c>
      <c r="E32" s="12">
        <v>14</v>
      </c>
      <c r="F32" s="24">
        <v>59</v>
      </c>
      <c r="G32" s="4">
        <f t="shared" si="1"/>
        <v>826</v>
      </c>
      <c r="H32" s="5">
        <v>42024</v>
      </c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23" s="40" customFormat="1" x14ac:dyDescent="0.25">
      <c r="A33" s="52">
        <v>363</v>
      </c>
      <c r="B33" s="37">
        <v>4</v>
      </c>
      <c r="C33" s="56" t="s">
        <v>36</v>
      </c>
      <c r="D33" s="38" t="s">
        <v>71</v>
      </c>
      <c r="E33" s="19">
        <v>108</v>
      </c>
      <c r="F33" s="26">
        <v>649</v>
      </c>
      <c r="G33" s="4">
        <f t="shared" si="1"/>
        <v>70092</v>
      </c>
      <c r="H33" s="5">
        <v>42411</v>
      </c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23" s="40" customFormat="1" x14ac:dyDescent="0.25">
      <c r="A34" s="52">
        <v>396</v>
      </c>
      <c r="B34" s="37"/>
      <c r="C34" s="56" t="s">
        <v>31</v>
      </c>
      <c r="D34" s="38" t="s">
        <v>71</v>
      </c>
      <c r="E34" s="6">
        <v>24</v>
      </c>
      <c r="F34" s="16">
        <v>208.22</v>
      </c>
      <c r="G34" s="4">
        <f t="shared" ref="G34:G39" si="2">E34*F34</f>
        <v>4997.28</v>
      </c>
      <c r="H34" s="5">
        <v>42398</v>
      </c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23" s="40" customFormat="1" x14ac:dyDescent="0.25">
      <c r="A35" s="52">
        <v>372</v>
      </c>
      <c r="B35" s="39"/>
      <c r="C35" s="56" t="s">
        <v>37</v>
      </c>
      <c r="D35" s="38" t="s">
        <v>73</v>
      </c>
      <c r="E35" s="6">
        <v>1</v>
      </c>
      <c r="F35" s="21">
        <v>2578.6799999999998</v>
      </c>
      <c r="G35" s="4">
        <f t="shared" si="2"/>
        <v>2578.6799999999998</v>
      </c>
      <c r="H35" s="5">
        <v>42398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23" s="30" customFormat="1" x14ac:dyDescent="0.25">
      <c r="A36" s="52">
        <v>363</v>
      </c>
      <c r="B36" s="39">
        <v>6</v>
      </c>
      <c r="C36" s="54" t="s">
        <v>24</v>
      </c>
      <c r="D36" s="38" t="s">
        <v>71</v>
      </c>
      <c r="E36" s="8">
        <v>9</v>
      </c>
      <c r="F36" s="15">
        <v>4223.7</v>
      </c>
      <c r="G36" s="4">
        <f t="shared" si="2"/>
        <v>38013.299999999996</v>
      </c>
      <c r="H36" s="5">
        <v>42398</v>
      </c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23" s="30" customFormat="1" x14ac:dyDescent="0.25">
      <c r="A37" s="52">
        <v>363</v>
      </c>
      <c r="B37" s="39">
        <v>6</v>
      </c>
      <c r="C37" s="57" t="s">
        <v>12</v>
      </c>
      <c r="D37" s="38" t="s">
        <v>71</v>
      </c>
      <c r="E37" s="2">
        <v>1</v>
      </c>
      <c r="F37" s="18">
        <v>5900</v>
      </c>
      <c r="G37" s="4">
        <f t="shared" si="2"/>
        <v>5900</v>
      </c>
      <c r="H37" s="5">
        <v>42024</v>
      </c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23" s="30" customFormat="1" x14ac:dyDescent="0.25">
      <c r="A38" s="52">
        <v>363</v>
      </c>
      <c r="B38" s="39">
        <v>6</v>
      </c>
      <c r="C38" s="56" t="s">
        <v>22</v>
      </c>
      <c r="D38" s="38" t="s">
        <v>71</v>
      </c>
      <c r="E38" s="6">
        <v>90</v>
      </c>
      <c r="F38" s="16">
        <v>12.6</v>
      </c>
      <c r="G38" s="4">
        <f t="shared" si="2"/>
        <v>1134</v>
      </c>
      <c r="H38" s="5">
        <v>42398</v>
      </c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23" s="30" customFormat="1" x14ac:dyDescent="0.25">
      <c r="A39" s="52">
        <v>363</v>
      </c>
      <c r="B39" s="39">
        <v>6</v>
      </c>
      <c r="C39" s="56" t="s">
        <v>53</v>
      </c>
      <c r="D39" s="38" t="s">
        <v>71</v>
      </c>
      <c r="E39" s="6">
        <v>100</v>
      </c>
      <c r="F39" s="16">
        <v>83.11</v>
      </c>
      <c r="G39" s="4">
        <f t="shared" si="2"/>
        <v>8311</v>
      </c>
      <c r="H39" s="5">
        <v>42398</v>
      </c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23" s="30" customFormat="1" x14ac:dyDescent="0.25">
      <c r="A40" s="52">
        <v>363</v>
      </c>
      <c r="B40" s="39">
        <v>6</v>
      </c>
      <c r="C40" s="56" t="s">
        <v>27</v>
      </c>
      <c r="D40" s="38" t="s">
        <v>71</v>
      </c>
      <c r="E40" s="6">
        <v>600</v>
      </c>
      <c r="F40" s="21">
        <v>2.67</v>
      </c>
      <c r="G40" s="4">
        <f t="shared" ref="G40:G57" si="3">E40*F40</f>
        <v>1602</v>
      </c>
      <c r="H40" s="5">
        <v>42398</v>
      </c>
    </row>
    <row r="41" spans="1:23" s="30" customFormat="1" x14ac:dyDescent="0.25">
      <c r="A41" s="52">
        <v>363</v>
      </c>
      <c r="B41" s="39">
        <v>6</v>
      </c>
      <c r="C41" s="58" t="s">
        <v>39</v>
      </c>
      <c r="D41" s="38" t="s">
        <v>71</v>
      </c>
      <c r="E41" s="19">
        <v>80</v>
      </c>
      <c r="F41" s="16">
        <v>6.3</v>
      </c>
      <c r="G41" s="4">
        <f t="shared" si="3"/>
        <v>504</v>
      </c>
      <c r="H41" s="5">
        <v>42024</v>
      </c>
    </row>
    <row r="42" spans="1:23" s="30" customFormat="1" x14ac:dyDescent="0.25">
      <c r="A42" s="52">
        <v>363</v>
      </c>
      <c r="B42" s="39">
        <v>6</v>
      </c>
      <c r="C42" s="57" t="s">
        <v>15</v>
      </c>
      <c r="D42" s="38" t="s">
        <v>71</v>
      </c>
      <c r="E42" s="17">
        <v>44</v>
      </c>
      <c r="F42" s="18">
        <v>47.2</v>
      </c>
      <c r="G42" s="4">
        <f t="shared" si="3"/>
        <v>2076.8000000000002</v>
      </c>
      <c r="H42" s="5">
        <v>42024</v>
      </c>
    </row>
    <row r="43" spans="1:23" s="30" customFormat="1" x14ac:dyDescent="0.25">
      <c r="A43" s="52">
        <v>363</v>
      </c>
      <c r="B43" s="39">
        <v>6</v>
      </c>
      <c r="C43" s="56" t="s">
        <v>26</v>
      </c>
      <c r="D43" s="38" t="s">
        <v>71</v>
      </c>
      <c r="E43" s="6">
        <v>4</v>
      </c>
      <c r="F43" s="21">
        <v>2992.5</v>
      </c>
      <c r="G43" s="4">
        <f t="shared" si="3"/>
        <v>11970</v>
      </c>
      <c r="H43" s="5">
        <v>42398</v>
      </c>
    </row>
    <row r="44" spans="1:23" s="30" customFormat="1" x14ac:dyDescent="0.25">
      <c r="A44" s="52">
        <v>363</v>
      </c>
      <c r="B44" s="39">
        <v>6</v>
      </c>
      <c r="C44" s="57" t="s">
        <v>41</v>
      </c>
      <c r="D44" s="38" t="s">
        <v>71</v>
      </c>
      <c r="E44" s="17">
        <v>1</v>
      </c>
      <c r="F44" s="18">
        <v>295</v>
      </c>
      <c r="G44" s="4">
        <f t="shared" si="3"/>
        <v>295</v>
      </c>
      <c r="H44" s="5">
        <v>42024</v>
      </c>
    </row>
    <row r="45" spans="1:23" s="30" customFormat="1" x14ac:dyDescent="0.25">
      <c r="A45" s="52">
        <v>364</v>
      </c>
      <c r="B45" s="39">
        <v>5</v>
      </c>
      <c r="C45" s="56" t="s">
        <v>23</v>
      </c>
      <c r="D45" s="38" t="s">
        <v>71</v>
      </c>
      <c r="E45" s="6">
        <v>100</v>
      </c>
      <c r="F45" s="16">
        <v>87.21</v>
      </c>
      <c r="G45" s="4">
        <f t="shared" si="3"/>
        <v>8721</v>
      </c>
      <c r="H45" s="5">
        <v>42398</v>
      </c>
    </row>
    <row r="46" spans="1:23" s="40" customFormat="1" x14ac:dyDescent="0.25">
      <c r="A46" s="52">
        <v>363</v>
      </c>
      <c r="B46" s="39">
        <v>4</v>
      </c>
      <c r="C46" s="56" t="s">
        <v>43</v>
      </c>
      <c r="D46" s="38" t="s">
        <v>71</v>
      </c>
      <c r="E46" s="19">
        <v>221</v>
      </c>
      <c r="F46" s="27">
        <v>691.78</v>
      </c>
      <c r="G46" s="20">
        <f t="shared" si="3"/>
        <v>152883.38</v>
      </c>
      <c r="H46" s="5">
        <v>42767</v>
      </c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40" customFormat="1" x14ac:dyDescent="0.25">
      <c r="A47" s="52">
        <v>363</v>
      </c>
      <c r="B47" s="39">
        <v>4</v>
      </c>
      <c r="C47" s="56" t="s">
        <v>44</v>
      </c>
      <c r="D47" s="38" t="s">
        <v>71</v>
      </c>
      <c r="E47" s="28">
        <v>1419</v>
      </c>
      <c r="F47" s="19">
        <v>531</v>
      </c>
      <c r="G47" s="20">
        <f t="shared" si="3"/>
        <v>753489</v>
      </c>
      <c r="H47" s="5">
        <v>42801</v>
      </c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s="30" customFormat="1" x14ac:dyDescent="0.25">
      <c r="A48" s="52">
        <v>363</v>
      </c>
      <c r="B48" s="39">
        <v>4</v>
      </c>
      <c r="C48" s="56" t="s">
        <v>70</v>
      </c>
      <c r="D48" s="38" t="s">
        <v>71</v>
      </c>
      <c r="E48" s="19">
        <v>83</v>
      </c>
      <c r="F48" s="27">
        <v>3658</v>
      </c>
      <c r="G48" s="4">
        <f t="shared" si="3"/>
        <v>303614</v>
      </c>
      <c r="H48" s="5">
        <v>42767</v>
      </c>
    </row>
    <row r="49" spans="1:11" s="30" customFormat="1" x14ac:dyDescent="0.25">
      <c r="A49" s="52">
        <v>363</v>
      </c>
      <c r="B49" s="39">
        <v>4</v>
      </c>
      <c r="C49" s="56" t="s">
        <v>70</v>
      </c>
      <c r="D49" s="38" t="s">
        <v>84</v>
      </c>
      <c r="E49" s="19">
        <v>795</v>
      </c>
      <c r="F49" s="41">
        <v>3658</v>
      </c>
      <c r="G49" s="4">
        <f t="shared" si="3"/>
        <v>2908110</v>
      </c>
      <c r="H49" s="5">
        <v>43055</v>
      </c>
    </row>
    <row r="50" spans="1:11" s="30" customFormat="1" x14ac:dyDescent="0.25">
      <c r="A50" s="52">
        <v>363</v>
      </c>
      <c r="B50" s="39">
        <v>4</v>
      </c>
      <c r="C50" s="56" t="s">
        <v>48</v>
      </c>
      <c r="D50" s="38" t="s">
        <v>71</v>
      </c>
      <c r="E50" s="29" t="s">
        <v>97</v>
      </c>
      <c r="F50" s="21">
        <v>40</v>
      </c>
      <c r="G50" s="4">
        <f t="shared" si="3"/>
        <v>320</v>
      </c>
      <c r="H50" s="5">
        <v>42926</v>
      </c>
    </row>
    <row r="51" spans="1:11" s="30" customFormat="1" x14ac:dyDescent="0.25">
      <c r="A51" s="52">
        <v>363</v>
      </c>
      <c r="B51" s="39">
        <v>4</v>
      </c>
      <c r="C51" s="56" t="s">
        <v>49</v>
      </c>
      <c r="D51" s="38" t="s">
        <v>71</v>
      </c>
      <c r="E51" s="29" t="s">
        <v>112</v>
      </c>
      <c r="F51" s="21">
        <v>28.74</v>
      </c>
      <c r="G51" s="4">
        <f t="shared" si="3"/>
        <v>114.96</v>
      </c>
      <c r="H51" s="5">
        <v>42926</v>
      </c>
    </row>
    <row r="52" spans="1:11" s="30" customFormat="1" x14ac:dyDescent="0.25">
      <c r="A52" s="52">
        <v>363</v>
      </c>
      <c r="B52" s="39">
        <v>4</v>
      </c>
      <c r="C52" s="56" t="s">
        <v>47</v>
      </c>
      <c r="D52" s="38" t="s">
        <v>71</v>
      </c>
      <c r="E52" s="29" t="s">
        <v>160</v>
      </c>
      <c r="F52" s="21">
        <v>21.25</v>
      </c>
      <c r="G52" s="4">
        <f t="shared" si="3"/>
        <v>1105</v>
      </c>
      <c r="H52" s="5">
        <v>42926</v>
      </c>
    </row>
    <row r="53" spans="1:11" s="30" customFormat="1" x14ac:dyDescent="0.25">
      <c r="A53" s="66">
        <v>391</v>
      </c>
      <c r="B53" s="39"/>
      <c r="C53" s="58" t="s">
        <v>50</v>
      </c>
      <c r="D53" s="38" t="s">
        <v>71</v>
      </c>
      <c r="E53" s="29" t="s">
        <v>159</v>
      </c>
      <c r="F53" s="21">
        <v>100.01</v>
      </c>
      <c r="G53" s="4">
        <f t="shared" si="3"/>
        <v>8400.84</v>
      </c>
      <c r="H53" s="5">
        <v>42926</v>
      </c>
    </row>
    <row r="54" spans="1:11" s="30" customFormat="1" x14ac:dyDescent="0.25">
      <c r="A54" s="52">
        <v>363</v>
      </c>
      <c r="B54" s="39">
        <v>6</v>
      </c>
      <c r="C54" s="58" t="s">
        <v>51</v>
      </c>
      <c r="D54" s="38" t="s">
        <v>72</v>
      </c>
      <c r="E54" s="29" t="s">
        <v>126</v>
      </c>
      <c r="F54" s="21">
        <v>30</v>
      </c>
      <c r="G54" s="4">
        <f t="shared" si="3"/>
        <v>8850</v>
      </c>
      <c r="H54" s="5">
        <v>42926</v>
      </c>
    </row>
    <row r="55" spans="1:11" s="30" customFormat="1" x14ac:dyDescent="0.25">
      <c r="A55" s="52">
        <v>372</v>
      </c>
      <c r="B55" s="39"/>
      <c r="C55" s="56" t="s">
        <v>54</v>
      </c>
      <c r="D55" s="38" t="s">
        <v>74</v>
      </c>
      <c r="E55" s="29" t="s">
        <v>166</v>
      </c>
      <c r="F55" s="21">
        <v>3100</v>
      </c>
      <c r="G55" s="4">
        <f t="shared" si="3"/>
        <v>926900</v>
      </c>
      <c r="H55" s="23">
        <v>42898</v>
      </c>
    </row>
    <row r="56" spans="1:11" s="30" customFormat="1" x14ac:dyDescent="0.25">
      <c r="A56" s="52">
        <v>372</v>
      </c>
      <c r="B56" s="39"/>
      <c r="C56" s="59" t="s">
        <v>55</v>
      </c>
      <c r="D56" s="38" t="s">
        <v>74</v>
      </c>
      <c r="E56" s="29" t="s">
        <v>165</v>
      </c>
      <c r="F56" s="21">
        <v>3150</v>
      </c>
      <c r="G56" s="4">
        <f t="shared" si="3"/>
        <v>3392550</v>
      </c>
      <c r="H56" s="23">
        <v>42898</v>
      </c>
    </row>
    <row r="57" spans="1:11" s="30" customFormat="1" x14ac:dyDescent="0.25">
      <c r="A57" s="52">
        <v>372</v>
      </c>
      <c r="B57" s="39"/>
      <c r="C57" s="59" t="s">
        <v>83</v>
      </c>
      <c r="D57" s="38" t="s">
        <v>74</v>
      </c>
      <c r="E57" s="29" t="s">
        <v>168</v>
      </c>
      <c r="F57" s="21">
        <v>2655</v>
      </c>
      <c r="G57" s="4">
        <f t="shared" si="3"/>
        <v>310635</v>
      </c>
      <c r="H57" s="5">
        <v>43209</v>
      </c>
    </row>
    <row r="58" spans="1:11" s="30" customFormat="1" x14ac:dyDescent="0.25">
      <c r="A58" s="52">
        <v>322</v>
      </c>
      <c r="B58" s="39"/>
      <c r="C58" s="59" t="s">
        <v>58</v>
      </c>
      <c r="D58" s="38" t="s">
        <v>75</v>
      </c>
      <c r="E58" s="29" t="s">
        <v>59</v>
      </c>
      <c r="F58" s="21">
        <v>64</v>
      </c>
      <c r="G58" s="4">
        <f t="shared" ref="G58:G79" si="4">E58*F58</f>
        <v>640</v>
      </c>
      <c r="H58" s="5">
        <v>42830</v>
      </c>
    </row>
    <row r="59" spans="1:11" s="30" customFormat="1" x14ac:dyDescent="0.25">
      <c r="A59" s="52">
        <v>363</v>
      </c>
      <c r="B59" s="39"/>
      <c r="C59" s="59" t="s">
        <v>60</v>
      </c>
      <c r="D59" s="38" t="s">
        <v>71</v>
      </c>
      <c r="E59" s="29" t="s">
        <v>77</v>
      </c>
      <c r="F59" s="21">
        <v>1059.22</v>
      </c>
      <c r="G59" s="4">
        <f t="shared" si="4"/>
        <v>22243.62</v>
      </c>
      <c r="H59" s="5">
        <v>42830</v>
      </c>
    </row>
    <row r="60" spans="1:11" s="30" customFormat="1" x14ac:dyDescent="0.25">
      <c r="A60" s="52">
        <v>355</v>
      </c>
      <c r="B60" s="39"/>
      <c r="C60" s="59" t="s">
        <v>67</v>
      </c>
      <c r="D60" s="38" t="s">
        <v>71</v>
      </c>
      <c r="E60" s="29" t="s">
        <v>57</v>
      </c>
      <c r="F60" s="21">
        <v>281.31</v>
      </c>
      <c r="G60" s="4">
        <f t="shared" si="4"/>
        <v>56262</v>
      </c>
      <c r="H60" s="5">
        <v>42830</v>
      </c>
    </row>
    <row r="61" spans="1:11" s="30" customFormat="1" x14ac:dyDescent="0.25">
      <c r="A61" s="52">
        <v>355</v>
      </c>
      <c r="B61" s="39"/>
      <c r="C61" s="59" t="s">
        <v>68</v>
      </c>
      <c r="D61" s="38" t="s">
        <v>71</v>
      </c>
      <c r="E61" s="29" t="s">
        <v>56</v>
      </c>
      <c r="F61" s="21">
        <v>160.47999999999999</v>
      </c>
      <c r="G61" s="4">
        <f t="shared" si="4"/>
        <v>8023.9999999999991</v>
      </c>
      <c r="H61" s="5">
        <v>42830</v>
      </c>
    </row>
    <row r="62" spans="1:11" s="30" customFormat="1" x14ac:dyDescent="0.25">
      <c r="A62" s="52">
        <v>322</v>
      </c>
      <c r="B62" s="39"/>
      <c r="C62" s="59" t="s">
        <v>61</v>
      </c>
      <c r="D62" s="38" t="s">
        <v>71</v>
      </c>
      <c r="E62" s="29" t="s">
        <v>66</v>
      </c>
      <c r="F62" s="21">
        <v>22344.01</v>
      </c>
      <c r="G62" s="4">
        <f t="shared" si="4"/>
        <v>111720.04999999999</v>
      </c>
      <c r="H62" s="5">
        <v>42830</v>
      </c>
    </row>
    <row r="63" spans="1:11" s="30" customFormat="1" x14ac:dyDescent="0.25">
      <c r="A63" s="52">
        <v>322</v>
      </c>
      <c r="B63" s="39"/>
      <c r="C63" s="59" t="s">
        <v>62</v>
      </c>
      <c r="D63" s="38" t="s">
        <v>71</v>
      </c>
      <c r="E63" s="29" t="s">
        <v>161</v>
      </c>
      <c r="F63" s="21">
        <v>10640</v>
      </c>
      <c r="G63" s="4">
        <f t="shared" si="4"/>
        <v>191520</v>
      </c>
      <c r="H63" s="5">
        <v>42830</v>
      </c>
    </row>
    <row r="64" spans="1:11" s="30" customFormat="1" x14ac:dyDescent="0.25">
      <c r="A64" s="52">
        <v>363</v>
      </c>
      <c r="B64" s="39">
        <v>6</v>
      </c>
      <c r="C64" s="59" t="s">
        <v>63</v>
      </c>
      <c r="D64" s="38" t="s">
        <v>71</v>
      </c>
      <c r="E64" s="29" t="s">
        <v>64</v>
      </c>
      <c r="F64" s="21">
        <v>460.51</v>
      </c>
      <c r="G64" s="4">
        <f t="shared" si="4"/>
        <v>27630.6</v>
      </c>
      <c r="H64" s="5">
        <v>42830</v>
      </c>
      <c r="K64" s="30" t="s">
        <v>35</v>
      </c>
    </row>
    <row r="65" spans="1:8" s="30" customFormat="1" x14ac:dyDescent="0.25">
      <c r="A65" s="52">
        <v>363</v>
      </c>
      <c r="B65" s="39">
        <v>6</v>
      </c>
      <c r="C65" s="59" t="s">
        <v>65</v>
      </c>
      <c r="D65" s="38" t="s">
        <v>71</v>
      </c>
      <c r="E65" s="29" t="s">
        <v>52</v>
      </c>
      <c r="F65" s="21">
        <v>32</v>
      </c>
      <c r="G65" s="4">
        <f t="shared" si="4"/>
        <v>3200</v>
      </c>
      <c r="H65" s="5">
        <v>42830</v>
      </c>
    </row>
    <row r="66" spans="1:8" s="30" customFormat="1" x14ac:dyDescent="0.25">
      <c r="A66" s="52">
        <v>355</v>
      </c>
      <c r="B66" s="39"/>
      <c r="C66" s="59" t="s">
        <v>76</v>
      </c>
      <c r="D66" s="38" t="s">
        <v>71</v>
      </c>
      <c r="E66" s="29" t="s">
        <v>127</v>
      </c>
      <c r="F66" s="21">
        <v>8142</v>
      </c>
      <c r="G66" s="4">
        <f t="shared" si="4"/>
        <v>1115454</v>
      </c>
      <c r="H66" s="5">
        <v>42927</v>
      </c>
    </row>
    <row r="67" spans="1:8" s="30" customFormat="1" x14ac:dyDescent="0.25">
      <c r="A67" s="52">
        <v>372</v>
      </c>
      <c r="B67" s="39"/>
      <c r="C67" s="59" t="s">
        <v>78</v>
      </c>
      <c r="D67" s="38" t="s">
        <v>71</v>
      </c>
      <c r="E67" s="29" t="s">
        <v>104</v>
      </c>
      <c r="F67" s="21">
        <v>190.2</v>
      </c>
      <c r="G67" s="4">
        <f t="shared" si="4"/>
        <v>190.2</v>
      </c>
      <c r="H67" s="5">
        <v>42961</v>
      </c>
    </row>
    <row r="68" spans="1:8" s="30" customFormat="1" x14ac:dyDescent="0.25">
      <c r="A68" s="52">
        <v>363</v>
      </c>
      <c r="B68" s="39">
        <v>4</v>
      </c>
      <c r="C68" s="59" t="s">
        <v>81</v>
      </c>
      <c r="D68" s="38" t="s">
        <v>71</v>
      </c>
      <c r="E68" s="29" t="s">
        <v>128</v>
      </c>
      <c r="F68" s="21">
        <v>7699.5</v>
      </c>
      <c r="G68" s="4">
        <f t="shared" si="4"/>
        <v>53896.5</v>
      </c>
      <c r="H68" s="5">
        <v>43010</v>
      </c>
    </row>
    <row r="69" spans="1:8" s="30" customFormat="1" x14ac:dyDescent="0.25">
      <c r="A69" s="52">
        <v>363</v>
      </c>
      <c r="B69" s="39">
        <v>4</v>
      </c>
      <c r="C69" s="59" t="s">
        <v>79</v>
      </c>
      <c r="D69" s="38" t="s">
        <v>71</v>
      </c>
      <c r="E69" s="29" t="s">
        <v>66</v>
      </c>
      <c r="F69" s="21">
        <v>62.5</v>
      </c>
      <c r="G69" s="4">
        <f t="shared" si="4"/>
        <v>312.5</v>
      </c>
      <c r="H69" s="5">
        <v>43028</v>
      </c>
    </row>
    <row r="70" spans="1:8" s="30" customFormat="1" x14ac:dyDescent="0.25">
      <c r="A70" s="52">
        <v>363</v>
      </c>
      <c r="B70" s="39">
        <v>4</v>
      </c>
      <c r="C70" s="56" t="s">
        <v>80</v>
      </c>
      <c r="D70" s="38" t="s">
        <v>71</v>
      </c>
      <c r="E70" s="29" t="s">
        <v>82</v>
      </c>
      <c r="F70" s="21">
        <v>161</v>
      </c>
      <c r="G70" s="4">
        <f t="shared" si="4"/>
        <v>338100</v>
      </c>
      <c r="H70" s="5">
        <v>43028</v>
      </c>
    </row>
    <row r="71" spans="1:8" s="30" customFormat="1" x14ac:dyDescent="0.25">
      <c r="A71" s="52">
        <v>322</v>
      </c>
      <c r="B71" s="39"/>
      <c r="C71" s="56" t="s">
        <v>86</v>
      </c>
      <c r="D71" s="38" t="s">
        <v>87</v>
      </c>
      <c r="E71" s="29" t="s">
        <v>158</v>
      </c>
      <c r="F71" s="21">
        <v>142.19999999999999</v>
      </c>
      <c r="G71" s="4">
        <f t="shared" si="4"/>
        <v>34270.199999999997</v>
      </c>
      <c r="H71" s="5">
        <v>43069</v>
      </c>
    </row>
    <row r="72" spans="1:8" s="30" customFormat="1" x14ac:dyDescent="0.25">
      <c r="A72" s="52">
        <v>363</v>
      </c>
      <c r="B72" s="39">
        <v>4</v>
      </c>
      <c r="C72" s="56" t="s">
        <v>88</v>
      </c>
      <c r="D72" s="38" t="s">
        <v>71</v>
      </c>
      <c r="E72" s="29" t="s">
        <v>162</v>
      </c>
      <c r="F72" s="21">
        <v>113.53</v>
      </c>
      <c r="G72" s="4">
        <f t="shared" si="4"/>
        <v>31447.81</v>
      </c>
      <c r="H72" s="5">
        <v>43069</v>
      </c>
    </row>
    <row r="73" spans="1:8" s="30" customFormat="1" x14ac:dyDescent="0.25">
      <c r="A73" s="52">
        <v>361</v>
      </c>
      <c r="B73" s="39">
        <v>4</v>
      </c>
      <c r="C73" s="56" t="s">
        <v>89</v>
      </c>
      <c r="D73" s="38" t="s">
        <v>72</v>
      </c>
      <c r="E73" s="29" t="s">
        <v>157</v>
      </c>
      <c r="F73" s="21">
        <v>96.8</v>
      </c>
      <c r="G73" s="4">
        <f t="shared" si="4"/>
        <v>24200</v>
      </c>
      <c r="H73" s="5">
        <v>43069</v>
      </c>
    </row>
    <row r="74" spans="1:8" s="30" customFormat="1" x14ac:dyDescent="0.25">
      <c r="A74" s="52">
        <v>396</v>
      </c>
      <c r="B74" s="39"/>
      <c r="C74" s="56" t="s">
        <v>90</v>
      </c>
      <c r="D74" s="38" t="s">
        <v>71</v>
      </c>
      <c r="E74" s="29" t="s">
        <v>91</v>
      </c>
      <c r="F74" s="21">
        <v>221.07</v>
      </c>
      <c r="G74" s="4">
        <f t="shared" si="4"/>
        <v>5526.75</v>
      </c>
      <c r="H74" s="5">
        <v>43069</v>
      </c>
    </row>
    <row r="75" spans="1:8" s="30" customFormat="1" x14ac:dyDescent="0.25">
      <c r="A75" s="52">
        <v>363</v>
      </c>
      <c r="B75" s="39">
        <v>4</v>
      </c>
      <c r="C75" s="56" t="s">
        <v>92</v>
      </c>
      <c r="D75" s="38" t="s">
        <v>71</v>
      </c>
      <c r="E75" s="29" t="s">
        <v>112</v>
      </c>
      <c r="F75" s="21">
        <v>44.21</v>
      </c>
      <c r="G75" s="4">
        <f t="shared" si="4"/>
        <v>176.84</v>
      </c>
      <c r="H75" s="5">
        <v>43069</v>
      </c>
    </row>
    <row r="76" spans="1:8" s="30" customFormat="1" x14ac:dyDescent="0.25">
      <c r="A76" s="52">
        <v>372</v>
      </c>
      <c r="B76" s="39"/>
      <c r="C76" s="56" t="s">
        <v>93</v>
      </c>
      <c r="D76" s="38" t="s">
        <v>71</v>
      </c>
      <c r="E76" s="29" t="s">
        <v>156</v>
      </c>
      <c r="F76" s="21">
        <v>645.29</v>
      </c>
      <c r="G76" s="4">
        <f t="shared" si="4"/>
        <v>598829.12</v>
      </c>
      <c r="H76" s="5">
        <v>43069</v>
      </c>
    </row>
    <row r="77" spans="1:8" s="30" customFormat="1" x14ac:dyDescent="0.25">
      <c r="A77" s="52">
        <v>363</v>
      </c>
      <c r="B77" s="39">
        <v>4</v>
      </c>
      <c r="C77" s="56" t="s">
        <v>94</v>
      </c>
      <c r="D77" s="38" t="s">
        <v>71</v>
      </c>
      <c r="E77" s="29" t="s">
        <v>66</v>
      </c>
      <c r="F77" s="21">
        <v>836.5</v>
      </c>
      <c r="G77" s="4">
        <f t="shared" si="4"/>
        <v>4182.5</v>
      </c>
      <c r="H77" s="5">
        <v>43069</v>
      </c>
    </row>
    <row r="78" spans="1:8" s="30" customFormat="1" x14ac:dyDescent="0.25">
      <c r="A78" s="52">
        <v>314</v>
      </c>
      <c r="B78" s="39"/>
      <c r="C78" s="56" t="s">
        <v>95</v>
      </c>
      <c r="D78" s="38" t="s">
        <v>71</v>
      </c>
      <c r="E78" s="29" t="s">
        <v>59</v>
      </c>
      <c r="F78" s="21">
        <v>1045.6300000000001</v>
      </c>
      <c r="G78" s="4">
        <f t="shared" si="4"/>
        <v>10456.300000000001</v>
      </c>
      <c r="H78" s="5">
        <v>43070</v>
      </c>
    </row>
    <row r="79" spans="1:8" s="30" customFormat="1" x14ac:dyDescent="0.25">
      <c r="A79" s="52">
        <v>396</v>
      </c>
      <c r="B79" s="39"/>
      <c r="C79" s="60" t="s">
        <v>99</v>
      </c>
      <c r="D79" s="38" t="s">
        <v>71</v>
      </c>
      <c r="E79" s="29" t="s">
        <v>101</v>
      </c>
      <c r="F79" s="21">
        <v>57401.69</v>
      </c>
      <c r="G79" s="22">
        <f t="shared" si="4"/>
        <v>631418.59000000008</v>
      </c>
      <c r="H79" s="5">
        <v>43087</v>
      </c>
    </row>
    <row r="80" spans="1:8" s="30" customFormat="1" x14ac:dyDescent="0.25">
      <c r="A80" s="52">
        <v>396</v>
      </c>
      <c r="B80" s="39"/>
      <c r="C80" s="60" t="s">
        <v>117</v>
      </c>
      <c r="D80" s="38" t="s">
        <v>71</v>
      </c>
      <c r="E80" s="29" t="s">
        <v>85</v>
      </c>
      <c r="F80" s="21">
        <v>64192.01</v>
      </c>
      <c r="G80" s="4">
        <f t="shared" ref="G80:G96" si="5">E80*F80</f>
        <v>962880.15</v>
      </c>
      <c r="H80" s="5">
        <v>43122</v>
      </c>
    </row>
    <row r="81" spans="1:18" s="30" customFormat="1" x14ac:dyDescent="0.25">
      <c r="A81" s="52">
        <v>372</v>
      </c>
      <c r="B81" s="39"/>
      <c r="C81" s="56" t="s">
        <v>98</v>
      </c>
      <c r="D81" s="47" t="s">
        <v>71</v>
      </c>
      <c r="E81" s="29" t="s">
        <v>163</v>
      </c>
      <c r="F81" s="21">
        <v>245</v>
      </c>
      <c r="G81" s="4">
        <f t="shared" si="5"/>
        <v>907970</v>
      </c>
      <c r="H81" s="5">
        <v>43173</v>
      </c>
      <c r="P81" s="30" t="s">
        <v>122</v>
      </c>
      <c r="R81" s="30" t="s">
        <v>121</v>
      </c>
    </row>
    <row r="82" spans="1:18" s="30" customFormat="1" x14ac:dyDescent="0.25">
      <c r="A82" s="52">
        <v>363</v>
      </c>
      <c r="B82" s="39">
        <v>4</v>
      </c>
      <c r="C82" s="48" t="s">
        <v>102</v>
      </c>
      <c r="D82" s="47" t="s">
        <v>71</v>
      </c>
      <c r="E82" s="49" t="s">
        <v>104</v>
      </c>
      <c r="F82" s="50">
        <v>203</v>
      </c>
      <c r="G82" s="46">
        <f t="shared" si="5"/>
        <v>203</v>
      </c>
      <c r="H82" s="5">
        <v>43097</v>
      </c>
      <c r="R82" s="30">
        <v>1300</v>
      </c>
    </row>
    <row r="83" spans="1:18" s="30" customFormat="1" x14ac:dyDescent="0.25">
      <c r="A83" s="52">
        <v>363</v>
      </c>
      <c r="B83" s="39">
        <v>4</v>
      </c>
      <c r="C83" s="48" t="s">
        <v>105</v>
      </c>
      <c r="D83" s="47" t="s">
        <v>71</v>
      </c>
      <c r="E83" s="49" t="s">
        <v>96</v>
      </c>
      <c r="F83" s="50">
        <v>79.650000000000006</v>
      </c>
      <c r="G83" s="46">
        <f t="shared" si="5"/>
        <v>159.30000000000001</v>
      </c>
      <c r="H83" s="5">
        <v>43097</v>
      </c>
    </row>
    <row r="84" spans="1:18" s="30" customFormat="1" x14ac:dyDescent="0.25">
      <c r="A84" s="52">
        <v>363</v>
      </c>
      <c r="B84" s="39">
        <v>4</v>
      </c>
      <c r="C84" s="48" t="s">
        <v>106</v>
      </c>
      <c r="D84" s="47" t="s">
        <v>71</v>
      </c>
      <c r="E84" s="49" t="s">
        <v>96</v>
      </c>
      <c r="F84" s="50">
        <v>76.7</v>
      </c>
      <c r="G84" s="46">
        <f t="shared" si="5"/>
        <v>153.4</v>
      </c>
      <c r="H84" s="5">
        <v>43097</v>
      </c>
    </row>
    <row r="85" spans="1:18" s="30" customFormat="1" x14ac:dyDescent="0.25">
      <c r="A85" s="52">
        <v>363</v>
      </c>
      <c r="B85" s="39">
        <v>4</v>
      </c>
      <c r="C85" s="48" t="s">
        <v>107</v>
      </c>
      <c r="D85" s="47" t="s">
        <v>71</v>
      </c>
      <c r="E85" s="49" t="s">
        <v>96</v>
      </c>
      <c r="F85" s="50">
        <v>76.7</v>
      </c>
      <c r="G85" s="46">
        <f t="shared" si="5"/>
        <v>153.4</v>
      </c>
      <c r="H85" s="5">
        <v>43097</v>
      </c>
    </row>
    <row r="86" spans="1:18" s="30" customFormat="1" x14ac:dyDescent="0.25">
      <c r="A86" s="52">
        <v>363</v>
      </c>
      <c r="B86" s="67">
        <v>4</v>
      </c>
      <c r="C86" s="56" t="s">
        <v>108</v>
      </c>
      <c r="D86" s="47" t="s">
        <v>71</v>
      </c>
      <c r="E86" s="49" t="s">
        <v>96</v>
      </c>
      <c r="F86" s="50">
        <v>44.84</v>
      </c>
      <c r="G86" s="46">
        <f t="shared" si="5"/>
        <v>89.68</v>
      </c>
      <c r="H86" s="5">
        <v>43097</v>
      </c>
    </row>
    <row r="87" spans="1:18" s="30" customFormat="1" x14ac:dyDescent="0.25">
      <c r="A87" s="52">
        <v>363</v>
      </c>
      <c r="B87" s="67">
        <v>4</v>
      </c>
      <c r="C87" s="56" t="s">
        <v>109</v>
      </c>
      <c r="D87" s="47" t="s">
        <v>71</v>
      </c>
      <c r="E87" s="49" t="s">
        <v>96</v>
      </c>
      <c r="F87" s="50">
        <v>106.2</v>
      </c>
      <c r="G87" s="46">
        <f t="shared" si="5"/>
        <v>212.4</v>
      </c>
      <c r="H87" s="5">
        <v>43097</v>
      </c>
    </row>
    <row r="88" spans="1:18" s="30" customFormat="1" x14ac:dyDescent="0.25">
      <c r="A88" s="52">
        <v>363</v>
      </c>
      <c r="B88" s="67">
        <v>4</v>
      </c>
      <c r="C88" s="56" t="s">
        <v>110</v>
      </c>
      <c r="D88" s="47" t="s">
        <v>71</v>
      </c>
      <c r="E88" s="49" t="s">
        <v>97</v>
      </c>
      <c r="F88" s="50">
        <v>365.8</v>
      </c>
      <c r="G88" s="46">
        <f t="shared" si="5"/>
        <v>2926.4</v>
      </c>
      <c r="H88" s="5">
        <v>43097</v>
      </c>
    </row>
    <row r="89" spans="1:18" s="30" customFormat="1" x14ac:dyDescent="0.25">
      <c r="A89" s="52">
        <v>363</v>
      </c>
      <c r="B89" s="67">
        <v>4</v>
      </c>
      <c r="C89" s="56" t="s">
        <v>111</v>
      </c>
      <c r="D89" s="47" t="s">
        <v>71</v>
      </c>
      <c r="E89" s="49" t="s">
        <v>112</v>
      </c>
      <c r="F89" s="50">
        <v>324.5</v>
      </c>
      <c r="G89" s="46">
        <f t="shared" si="5"/>
        <v>1298</v>
      </c>
      <c r="H89" s="5">
        <v>43097</v>
      </c>
    </row>
    <row r="90" spans="1:18" s="30" customFormat="1" x14ac:dyDescent="0.25">
      <c r="A90" s="61">
        <v>363</v>
      </c>
      <c r="B90" s="68">
        <v>4</v>
      </c>
      <c r="C90" s="56" t="s">
        <v>125</v>
      </c>
      <c r="D90" s="47" t="s">
        <v>71</v>
      </c>
      <c r="E90" s="63" t="s">
        <v>130</v>
      </c>
      <c r="F90" s="64">
        <v>137.75</v>
      </c>
      <c r="G90" s="4">
        <f t="shared" si="5"/>
        <v>7851.75</v>
      </c>
      <c r="H90" s="5">
        <v>43098</v>
      </c>
    </row>
    <row r="91" spans="1:18" s="30" customFormat="1" x14ac:dyDescent="0.25">
      <c r="A91" s="61">
        <v>396</v>
      </c>
      <c r="B91" s="68"/>
      <c r="C91" s="69" t="s">
        <v>123</v>
      </c>
      <c r="D91" s="47" t="s">
        <v>71</v>
      </c>
      <c r="E91" s="63" t="s">
        <v>104</v>
      </c>
      <c r="F91" s="64">
        <v>435.24</v>
      </c>
      <c r="G91" s="4">
        <f t="shared" si="5"/>
        <v>435.24</v>
      </c>
      <c r="H91" s="5">
        <v>43098</v>
      </c>
    </row>
    <row r="92" spans="1:18" s="30" customFormat="1" x14ac:dyDescent="0.25">
      <c r="A92" s="61">
        <v>363</v>
      </c>
      <c r="B92" s="68">
        <v>4</v>
      </c>
      <c r="C92" s="69" t="s">
        <v>124</v>
      </c>
      <c r="D92" s="47" t="s">
        <v>71</v>
      </c>
      <c r="E92" s="63" t="s">
        <v>103</v>
      </c>
      <c r="F92" s="64">
        <v>79.739999999999995</v>
      </c>
      <c r="G92" s="4">
        <f t="shared" si="5"/>
        <v>1116.3599999999999</v>
      </c>
      <c r="H92" s="5">
        <v>43098</v>
      </c>
    </row>
    <row r="93" spans="1:18" s="30" customFormat="1" x14ac:dyDescent="0.25">
      <c r="A93" s="61">
        <v>363</v>
      </c>
      <c r="B93" s="68">
        <v>4</v>
      </c>
      <c r="C93" s="69" t="s">
        <v>131</v>
      </c>
      <c r="D93" s="47" t="s">
        <v>71</v>
      </c>
      <c r="E93" s="63" t="s">
        <v>132</v>
      </c>
      <c r="F93" s="64">
        <v>251.02</v>
      </c>
      <c r="G93" s="46">
        <f t="shared" si="5"/>
        <v>49199.920000000006</v>
      </c>
      <c r="H93" s="5">
        <v>43098</v>
      </c>
    </row>
    <row r="94" spans="1:18" s="30" customFormat="1" x14ac:dyDescent="0.25">
      <c r="A94" s="61">
        <v>363</v>
      </c>
      <c r="B94" s="68">
        <v>4</v>
      </c>
      <c r="C94" s="69" t="s">
        <v>133</v>
      </c>
      <c r="D94" s="47" t="s">
        <v>71</v>
      </c>
      <c r="E94" s="63" t="s">
        <v>56</v>
      </c>
      <c r="F94" s="64">
        <v>319</v>
      </c>
      <c r="G94" s="46">
        <f t="shared" si="5"/>
        <v>15950</v>
      </c>
      <c r="H94" s="5">
        <v>43098</v>
      </c>
    </row>
    <row r="95" spans="1:18" s="30" customFormat="1" x14ac:dyDescent="0.25">
      <c r="A95" s="61">
        <v>363</v>
      </c>
      <c r="B95" s="68">
        <v>4</v>
      </c>
      <c r="C95" s="69" t="s">
        <v>134</v>
      </c>
      <c r="D95" s="47" t="s">
        <v>71</v>
      </c>
      <c r="E95" s="63" t="s">
        <v>136</v>
      </c>
      <c r="F95" s="64">
        <v>304.51</v>
      </c>
      <c r="G95" s="46">
        <f t="shared" si="5"/>
        <v>913.53</v>
      </c>
      <c r="H95" s="5">
        <v>43098</v>
      </c>
    </row>
    <row r="96" spans="1:18" s="30" customFormat="1" x14ac:dyDescent="0.25">
      <c r="A96" s="61">
        <v>363</v>
      </c>
      <c r="B96" s="68">
        <v>4</v>
      </c>
      <c r="C96" s="69" t="s">
        <v>135</v>
      </c>
      <c r="D96" s="47" t="s">
        <v>71</v>
      </c>
      <c r="E96" s="63" t="s">
        <v>104</v>
      </c>
      <c r="F96" s="64">
        <v>275.52</v>
      </c>
      <c r="G96" s="46">
        <f t="shared" si="5"/>
        <v>275.52</v>
      </c>
      <c r="H96" s="5">
        <v>43098</v>
      </c>
    </row>
    <row r="97" spans="1:8" s="30" customFormat="1" x14ac:dyDescent="0.25">
      <c r="A97" s="61">
        <v>361</v>
      </c>
      <c r="B97" s="68">
        <v>4</v>
      </c>
      <c r="C97" s="69" t="s">
        <v>118</v>
      </c>
      <c r="D97" s="47" t="s">
        <v>71</v>
      </c>
      <c r="E97" s="63">
        <v>10</v>
      </c>
      <c r="F97" s="64">
        <v>3125</v>
      </c>
      <c r="G97" s="46">
        <f t="shared" ref="G97:G115" si="6">E97*F97</f>
        <v>31250</v>
      </c>
      <c r="H97" s="5">
        <v>42801</v>
      </c>
    </row>
    <row r="98" spans="1:8" s="30" customFormat="1" x14ac:dyDescent="0.25">
      <c r="A98" s="61">
        <v>361</v>
      </c>
      <c r="B98" s="68">
        <v>4</v>
      </c>
      <c r="C98" s="69" t="s">
        <v>119</v>
      </c>
      <c r="D98" s="47" t="s">
        <v>71</v>
      </c>
      <c r="E98" s="63">
        <v>10</v>
      </c>
      <c r="F98" s="64">
        <v>1687.51</v>
      </c>
      <c r="G98" s="4">
        <f t="shared" si="6"/>
        <v>16875.099999999999</v>
      </c>
      <c r="H98" s="5">
        <v>42801</v>
      </c>
    </row>
    <row r="99" spans="1:8" s="30" customFormat="1" x14ac:dyDescent="0.25">
      <c r="A99" s="61">
        <v>363</v>
      </c>
      <c r="B99" s="68">
        <v>6</v>
      </c>
      <c r="C99" s="69" t="s">
        <v>120</v>
      </c>
      <c r="D99" s="47" t="s">
        <v>71</v>
      </c>
      <c r="E99" s="63">
        <v>1</v>
      </c>
      <c r="F99" s="64">
        <v>2750</v>
      </c>
      <c r="G99" s="4">
        <f t="shared" si="6"/>
        <v>2750</v>
      </c>
      <c r="H99" s="5">
        <v>42801</v>
      </c>
    </row>
    <row r="100" spans="1:8" s="30" customFormat="1" x14ac:dyDescent="0.25">
      <c r="A100" s="61">
        <v>372</v>
      </c>
      <c r="B100" s="68"/>
      <c r="C100" s="59" t="s">
        <v>129</v>
      </c>
      <c r="D100" s="38" t="s">
        <v>74</v>
      </c>
      <c r="E100" s="29" t="s">
        <v>167</v>
      </c>
      <c r="F100" s="21">
        <v>2655</v>
      </c>
      <c r="G100" s="4">
        <f t="shared" si="6"/>
        <v>589410</v>
      </c>
      <c r="H100" s="5">
        <v>42844</v>
      </c>
    </row>
    <row r="101" spans="1:8" s="30" customFormat="1" x14ac:dyDescent="0.25">
      <c r="A101" s="61">
        <v>372</v>
      </c>
      <c r="B101" s="68"/>
      <c r="C101" s="70" t="s">
        <v>139</v>
      </c>
      <c r="D101" s="38" t="s">
        <v>74</v>
      </c>
      <c r="E101" s="29" t="s">
        <v>104</v>
      </c>
      <c r="F101" s="21">
        <v>5091.7</v>
      </c>
      <c r="G101" s="4">
        <f t="shared" si="6"/>
        <v>5091.7</v>
      </c>
      <c r="H101" s="5">
        <v>43230</v>
      </c>
    </row>
    <row r="102" spans="1:8" s="30" customFormat="1" x14ac:dyDescent="0.25">
      <c r="A102" s="61">
        <v>372</v>
      </c>
      <c r="B102" s="68"/>
      <c r="C102" s="70" t="s">
        <v>140</v>
      </c>
      <c r="D102" s="38" t="s">
        <v>74</v>
      </c>
      <c r="E102" s="29" t="s">
        <v>112</v>
      </c>
      <c r="F102" s="21">
        <v>5091.7</v>
      </c>
      <c r="G102" s="4">
        <f t="shared" si="6"/>
        <v>20366.8</v>
      </c>
      <c r="H102" s="5">
        <v>43230</v>
      </c>
    </row>
    <row r="103" spans="1:8" s="30" customFormat="1" x14ac:dyDescent="0.25">
      <c r="A103" s="61">
        <v>372</v>
      </c>
      <c r="B103" s="68"/>
      <c r="C103" s="70" t="s">
        <v>141</v>
      </c>
      <c r="D103" s="38" t="s">
        <v>74</v>
      </c>
      <c r="E103" s="29" t="s">
        <v>96</v>
      </c>
      <c r="F103" s="21">
        <v>6891.2</v>
      </c>
      <c r="G103" s="4">
        <f t="shared" si="6"/>
        <v>13782.4</v>
      </c>
      <c r="H103" s="5">
        <v>43230</v>
      </c>
    </row>
    <row r="104" spans="1:8" s="30" customFormat="1" x14ac:dyDescent="0.25">
      <c r="A104" s="61">
        <v>372</v>
      </c>
      <c r="B104" s="68"/>
      <c r="C104" s="70" t="s">
        <v>142</v>
      </c>
      <c r="D104" s="38" t="s">
        <v>74</v>
      </c>
      <c r="E104" s="29" t="s">
        <v>96</v>
      </c>
      <c r="F104" s="21">
        <v>6891.2</v>
      </c>
      <c r="G104" s="4">
        <f t="shared" si="6"/>
        <v>13782.4</v>
      </c>
      <c r="H104" s="5">
        <v>43230</v>
      </c>
    </row>
    <row r="105" spans="1:8" s="30" customFormat="1" x14ac:dyDescent="0.25">
      <c r="A105" s="61">
        <v>372</v>
      </c>
      <c r="B105" s="68"/>
      <c r="C105" s="70" t="s">
        <v>143</v>
      </c>
      <c r="D105" s="38" t="s">
        <v>74</v>
      </c>
      <c r="E105" s="29" t="s">
        <v>137</v>
      </c>
      <c r="F105" s="21">
        <v>5091.7</v>
      </c>
      <c r="G105" s="4">
        <f t="shared" si="6"/>
        <v>45825.299999999996</v>
      </c>
      <c r="H105" s="5">
        <v>43230</v>
      </c>
    </row>
    <row r="106" spans="1:8" s="30" customFormat="1" x14ac:dyDescent="0.25">
      <c r="A106" s="61">
        <v>372</v>
      </c>
      <c r="B106" s="68"/>
      <c r="C106" s="70" t="s">
        <v>138</v>
      </c>
      <c r="D106" s="38" t="s">
        <v>73</v>
      </c>
      <c r="E106" s="29" t="s">
        <v>104</v>
      </c>
      <c r="F106" s="21">
        <v>678.5</v>
      </c>
      <c r="G106" s="4">
        <f t="shared" si="6"/>
        <v>678.5</v>
      </c>
      <c r="H106" s="5">
        <v>43230</v>
      </c>
    </row>
    <row r="107" spans="1:8" s="30" customFormat="1" x14ac:dyDescent="0.25">
      <c r="A107" s="61">
        <v>364</v>
      </c>
      <c r="B107" s="68">
        <v>6</v>
      </c>
      <c r="C107" s="70" t="s">
        <v>145</v>
      </c>
      <c r="D107" s="38" t="s">
        <v>144</v>
      </c>
      <c r="E107" s="29" t="s">
        <v>112</v>
      </c>
      <c r="F107" s="21">
        <v>35.4</v>
      </c>
      <c r="G107" s="4">
        <f t="shared" si="6"/>
        <v>141.6</v>
      </c>
      <c r="H107" s="5">
        <v>43230</v>
      </c>
    </row>
    <row r="108" spans="1:8" s="30" customFormat="1" x14ac:dyDescent="0.25">
      <c r="A108" s="61">
        <v>372</v>
      </c>
      <c r="B108" s="68"/>
      <c r="C108" s="70" t="s">
        <v>146</v>
      </c>
      <c r="D108" s="38" t="s">
        <v>74</v>
      </c>
      <c r="E108" s="29" t="s">
        <v>128</v>
      </c>
      <c r="F108" s="21">
        <v>5894.1</v>
      </c>
      <c r="G108" s="4">
        <f t="shared" si="6"/>
        <v>41258.700000000004</v>
      </c>
      <c r="H108" s="5">
        <v>43230</v>
      </c>
    </row>
    <row r="109" spans="1:8" s="30" customFormat="1" x14ac:dyDescent="0.25">
      <c r="A109" s="52">
        <v>363</v>
      </c>
      <c r="B109" s="39">
        <v>4</v>
      </c>
      <c r="C109" s="70" t="s">
        <v>147</v>
      </c>
      <c r="D109" s="38" t="s">
        <v>71</v>
      </c>
      <c r="E109" s="29" t="s">
        <v>148</v>
      </c>
      <c r="F109" s="21">
        <v>165.2</v>
      </c>
      <c r="G109" s="4">
        <f t="shared" si="6"/>
        <v>991.19999999999993</v>
      </c>
      <c r="H109" s="5">
        <v>43230</v>
      </c>
    </row>
    <row r="110" spans="1:8" s="30" customFormat="1" x14ac:dyDescent="0.25">
      <c r="A110" s="52">
        <v>363</v>
      </c>
      <c r="B110" s="39">
        <v>4</v>
      </c>
      <c r="C110" s="70" t="s">
        <v>149</v>
      </c>
      <c r="D110" s="38" t="s">
        <v>71</v>
      </c>
      <c r="E110" s="29" t="s">
        <v>97</v>
      </c>
      <c r="F110" s="21">
        <v>289.10000000000002</v>
      </c>
      <c r="G110" s="4">
        <f t="shared" si="6"/>
        <v>2312.8000000000002</v>
      </c>
      <c r="H110" s="5">
        <v>43230</v>
      </c>
    </row>
    <row r="111" spans="1:8" s="30" customFormat="1" x14ac:dyDescent="0.25">
      <c r="A111" s="52">
        <v>363</v>
      </c>
      <c r="B111" s="39">
        <v>4</v>
      </c>
      <c r="C111" s="70" t="s">
        <v>150</v>
      </c>
      <c r="D111" s="38" t="s">
        <v>71</v>
      </c>
      <c r="E111" s="29" t="s">
        <v>112</v>
      </c>
      <c r="F111" s="21">
        <v>118</v>
      </c>
      <c r="G111" s="4">
        <f t="shared" si="6"/>
        <v>472</v>
      </c>
      <c r="H111" s="5">
        <v>43230</v>
      </c>
    </row>
    <row r="112" spans="1:8" s="30" customFormat="1" x14ac:dyDescent="0.25">
      <c r="A112" s="61">
        <v>372</v>
      </c>
      <c r="B112" s="68"/>
      <c r="C112" s="70" t="s">
        <v>151</v>
      </c>
      <c r="D112" s="38" t="s">
        <v>74</v>
      </c>
      <c r="E112" s="29" t="s">
        <v>97</v>
      </c>
      <c r="F112" s="21">
        <v>3304</v>
      </c>
      <c r="G112" s="4">
        <f t="shared" si="6"/>
        <v>26432</v>
      </c>
      <c r="H112" s="5">
        <v>43230</v>
      </c>
    </row>
    <row r="113" spans="1:8" s="30" customFormat="1" x14ac:dyDescent="0.25">
      <c r="A113" s="61">
        <v>372</v>
      </c>
      <c r="B113" s="68"/>
      <c r="C113" s="70" t="s">
        <v>152</v>
      </c>
      <c r="D113" s="38" t="s">
        <v>74</v>
      </c>
      <c r="E113" s="29" t="s">
        <v>96</v>
      </c>
      <c r="F113" s="21">
        <v>9558</v>
      </c>
      <c r="G113" s="4">
        <f t="shared" si="6"/>
        <v>19116</v>
      </c>
      <c r="H113" s="5">
        <v>43230</v>
      </c>
    </row>
    <row r="114" spans="1:8" s="30" customFormat="1" x14ac:dyDescent="0.25">
      <c r="A114" s="61">
        <v>361</v>
      </c>
      <c r="B114" s="68">
        <v>1</v>
      </c>
      <c r="C114" s="70" t="s">
        <v>153</v>
      </c>
      <c r="D114" s="38" t="s">
        <v>154</v>
      </c>
      <c r="E114" s="29" t="s">
        <v>97</v>
      </c>
      <c r="F114" s="21">
        <v>230.1</v>
      </c>
      <c r="G114" s="4">
        <f t="shared" si="6"/>
        <v>1840.8</v>
      </c>
      <c r="H114" s="5">
        <v>43230</v>
      </c>
    </row>
    <row r="115" spans="1:8" s="30" customFormat="1" x14ac:dyDescent="0.25">
      <c r="A115" s="61">
        <v>361</v>
      </c>
      <c r="B115" s="68">
        <v>1</v>
      </c>
      <c r="C115" s="70" t="s">
        <v>155</v>
      </c>
      <c r="D115" s="38" t="s">
        <v>154</v>
      </c>
      <c r="E115" s="29" t="s">
        <v>136</v>
      </c>
      <c r="F115" s="21">
        <v>1032.5</v>
      </c>
      <c r="G115" s="4">
        <f t="shared" si="6"/>
        <v>3097.5</v>
      </c>
      <c r="H115" s="5">
        <v>43230</v>
      </c>
    </row>
    <row r="116" spans="1:8" x14ac:dyDescent="0.25">
      <c r="A116" s="44"/>
      <c r="B116" s="45"/>
      <c r="C116" s="62"/>
      <c r="D116" s="58"/>
      <c r="E116" s="19"/>
      <c r="F116" s="65" t="s">
        <v>17</v>
      </c>
      <c r="G116" s="4">
        <f>SUM(G14:G115)</f>
        <v>15099848.949999999</v>
      </c>
      <c r="H116" s="30"/>
    </row>
    <row r="117" spans="1:8" x14ac:dyDescent="0.25">
      <c r="G117" s="42" t="s">
        <v>8</v>
      </c>
    </row>
    <row r="119" spans="1:8" x14ac:dyDescent="0.25">
      <c r="C119" s="43"/>
      <c r="D119" s="43"/>
    </row>
    <row r="279" spans="1:1" x14ac:dyDescent="0.25">
      <c r="A279" s="1">
        <v>110.35</v>
      </c>
    </row>
  </sheetData>
  <sortState ref="C15:F194">
    <sortCondition ref="C14"/>
  </sortState>
  <mergeCells count="1">
    <mergeCell ref="C6:E6"/>
  </mergeCells>
  <pageMargins left="0.47244094488188981" right="0.47244094488188981" top="0.55118110236220474" bottom="0.55118110236220474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2018-02-12T15:42:36Z</cp:lastPrinted>
  <dcterms:created xsi:type="dcterms:W3CDTF">2015-09-30T14:04:31Z</dcterms:created>
  <dcterms:modified xsi:type="dcterms:W3CDTF">2018-06-01T19:08:08Z</dcterms:modified>
</cp:coreProperties>
</file>