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bookViews>
    <workbookView xWindow="0" yWindow="0" windowWidth="20460" windowHeight="6390"/>
  </bookViews>
  <sheets>
    <sheet name="DICIEMBRE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F177" i="1"/>
  <c r="H177" i="1"/>
  <c r="I177" i="1" s="1"/>
  <c r="F297" i="1"/>
</calcChain>
</file>

<file path=xl/sharedStrings.xml><?xml version="1.0" encoding="utf-8"?>
<sst xmlns="http://schemas.openxmlformats.org/spreadsheetml/2006/main" count="509" uniqueCount="273">
  <si>
    <t>PUBLICIDAD</t>
  </si>
  <si>
    <t>EULALIO ANIBAL HERRERA FERNANDEZ</t>
  </si>
  <si>
    <t>B1500000072</t>
  </si>
  <si>
    <t>NOTARIZACION</t>
  </si>
  <si>
    <t>DR. FLAVIO NELSON MENDEZ RODRIGUEZ</t>
  </si>
  <si>
    <t>B1500000002</t>
  </si>
  <si>
    <t>EDITORA EL NUEVO DIARIO</t>
  </si>
  <si>
    <t>B1500000429</t>
  </si>
  <si>
    <t>B1500000426</t>
  </si>
  <si>
    <t>SUMINISTRO DE ALMUERZO</t>
  </si>
  <si>
    <t>COMEDORES ECONOMICOS DEL ESTADO</t>
  </si>
  <si>
    <t>B1500000118</t>
  </si>
  <si>
    <t>30/11/20018</t>
  </si>
  <si>
    <t>ALL START SPORTS MARKETING</t>
  </si>
  <si>
    <t>B1500000001</t>
  </si>
  <si>
    <t>CIVC CORPORACION MULTIMEDIOS</t>
  </si>
  <si>
    <t>B1500000018</t>
  </si>
  <si>
    <t>REPARACION VEHICULOS</t>
  </si>
  <si>
    <t>IMPLEMENTOS Y MAQUINARIAS</t>
  </si>
  <si>
    <t>B1500000117 Y 118</t>
  </si>
  <si>
    <t>ALQUILER DE LUCES</t>
  </si>
  <si>
    <t>TRAP GROUP</t>
  </si>
  <si>
    <t>CAPACITACION</t>
  </si>
  <si>
    <t>ARCHIVO GENERAL DE LA NACION</t>
  </si>
  <si>
    <t>B1500000066</t>
  </si>
  <si>
    <t>FUNDIBER</t>
  </si>
  <si>
    <t>B1500000065</t>
  </si>
  <si>
    <t>ARTICULOS DE MONTAJE</t>
  </si>
  <si>
    <t>REMARK INVESTMENT</t>
  </si>
  <si>
    <t>COMBUSTIBLE</t>
  </si>
  <si>
    <t>GULFSTREAM PETROLEUM DOMINICANA</t>
  </si>
  <si>
    <t>B1500000166  AL 168</t>
  </si>
  <si>
    <t>263-04</t>
  </si>
  <si>
    <t>MATERIALES Y HERRAMIENTAS</t>
  </si>
  <si>
    <t>PERSEUS COMERCIAL</t>
  </si>
  <si>
    <t>B1500000066 Y 70</t>
  </si>
  <si>
    <t>CONSULTORIA</t>
  </si>
  <si>
    <t>INTELIGENCIA LEGAL/ SRA. LAURA MIGUELINA PEYNADO ALVAREZ</t>
  </si>
  <si>
    <t>B1500000064</t>
  </si>
  <si>
    <t>B1500000057</t>
  </si>
  <si>
    <t>R.P. FERNANDEZ NUÑEZ INMOBILIARIA</t>
  </si>
  <si>
    <t>B1500000053</t>
  </si>
  <si>
    <t xml:space="preserve">CORPORACION ESTATAL DE RADIO Y TELEVISION </t>
  </si>
  <si>
    <t>B1500000935</t>
  </si>
  <si>
    <t>GORRAS</t>
  </si>
  <si>
    <t>UNIMAG</t>
  </si>
  <si>
    <t>B1500000010</t>
  </si>
  <si>
    <t>SUNIX PETROLEUM</t>
  </si>
  <si>
    <t>B1500002702,2703 2709</t>
  </si>
  <si>
    <t>LICENCIA ADOBE</t>
  </si>
  <si>
    <t>CECOMSA</t>
  </si>
  <si>
    <t>B1500001664</t>
  </si>
  <si>
    <t>GRUPO ENJOY</t>
  </si>
  <si>
    <t>B1500000037</t>
  </si>
  <si>
    <t>B1500000038</t>
  </si>
  <si>
    <t>B1500000039</t>
  </si>
  <si>
    <t>B1500000040</t>
  </si>
  <si>
    <t>CADENAS DE NOTICIAS-TELEVISION</t>
  </si>
  <si>
    <t>B1500000293</t>
  </si>
  <si>
    <t>WORLD  SIGN-LUCES INDUSTRIALES</t>
  </si>
  <si>
    <t>B1500000011</t>
  </si>
  <si>
    <t>NATURA PUBLISHER</t>
  </si>
  <si>
    <t>B1500000095</t>
  </si>
  <si>
    <t>B1500000033</t>
  </si>
  <si>
    <t>31/11/2018</t>
  </si>
  <si>
    <t>B15000000020</t>
  </si>
  <si>
    <t>BOMBILLAS Y TRANSFORMADORES</t>
  </si>
  <si>
    <t>ESCUDERIA MT</t>
  </si>
  <si>
    <t>B1500000003</t>
  </si>
  <si>
    <t>DRA. ENELIA SANTOS DE LOS SANTOS</t>
  </si>
  <si>
    <t>B1500000028</t>
  </si>
  <si>
    <t>LIC. MIRLA JOSEFA RODRIGUEZ MOLINA</t>
  </si>
  <si>
    <t>B1500000019</t>
  </si>
  <si>
    <t>AGUA</t>
  </si>
  <si>
    <t>AGUA CRYSTAL</t>
  </si>
  <si>
    <t>B1500004272,4171,4307,4337,4366,4399,4430,4494,4500,4518,4596,4573,4610,4640,4677,4708,4729,4776,4792,4831,4850</t>
  </si>
  <si>
    <t>B1500004232,4523,4092,3993,3997</t>
  </si>
  <si>
    <t>COLECTIVA DE VIDA</t>
  </si>
  <si>
    <t>SEGUROS BANRESERVAS</t>
  </si>
  <si>
    <t>B1500003600</t>
  </si>
  <si>
    <t>COMPU-OFFICE DOMINICANA</t>
  </si>
  <si>
    <t>B15000000493</t>
  </si>
  <si>
    <t>ISLA DOMINICANA DE PETROLEO</t>
  </si>
  <si>
    <t>B15000000031429,31432,31434 Y 31436</t>
  </si>
  <si>
    <t>MOCHILAS</t>
  </si>
  <si>
    <t>LOGOMOTION</t>
  </si>
  <si>
    <t>B15000000050</t>
  </si>
  <si>
    <t>DATACURSOS GACETA JUDICIAL</t>
  </si>
  <si>
    <t>B15000000040</t>
  </si>
  <si>
    <t>BOLETOS AEREOS</t>
  </si>
  <si>
    <t>INCANTO TRAVEL</t>
  </si>
  <si>
    <t>B15000000035</t>
  </si>
  <si>
    <t>COPAS CENTRIFUGAS</t>
  </si>
  <si>
    <t>EPX DOMINICANA</t>
  </si>
  <si>
    <t>B15000000024</t>
  </si>
  <si>
    <t>B15000031412 Y 31413</t>
  </si>
  <si>
    <t>TEXTILES E INDUMENTARIAS</t>
  </si>
  <si>
    <t>ARMAS M &amp; R</t>
  </si>
  <si>
    <t>B15000000029</t>
  </si>
  <si>
    <t>B15000031399 Y 31400</t>
  </si>
  <si>
    <t>B15000002678,2679 Y 2683</t>
  </si>
  <si>
    <t>PUBLICACIONES AHORA, S. A.</t>
  </si>
  <si>
    <t>B15000000389</t>
  </si>
  <si>
    <t>EDITORA HOY</t>
  </si>
  <si>
    <t>B1500000682</t>
  </si>
  <si>
    <t>B1500000672</t>
  </si>
  <si>
    <t>SOFTWARE</t>
  </si>
  <si>
    <t>B1500001613</t>
  </si>
  <si>
    <t>363-04</t>
  </si>
  <si>
    <t>HERRAMIENTAS Y ARTICULOS DE FERRETERIA</t>
  </si>
  <si>
    <t>DIES TRADING</t>
  </si>
  <si>
    <t>B1500000105</t>
  </si>
  <si>
    <t>LA PARADITA DE LAS 12</t>
  </si>
  <si>
    <t>B1500000024</t>
  </si>
  <si>
    <t>B1500004184,4170,4128,4093,3561,4065,4022,3.992,3996,3921,3924,3859,3833,3794,3764,3728,3697,3681,3624,3605,3605,3566,3566,3567,3537,3491</t>
  </si>
  <si>
    <t>B1500000098</t>
  </si>
  <si>
    <t>B1500031371 AL 31382</t>
  </si>
  <si>
    <t>NEUMATICOS</t>
  </si>
  <si>
    <t>GRUPO COMETA</t>
  </si>
  <si>
    <t>B1500000297</t>
  </si>
  <si>
    <t>CAPACITACION ESPECIALIZADA</t>
  </si>
  <si>
    <t>B1500000077</t>
  </si>
  <si>
    <t>DRA. CARMEN R. REYES VARGAS</t>
  </si>
  <si>
    <t>B1500000004</t>
  </si>
  <si>
    <t>ABRAHAN EMILIO CORDERO FRIAS</t>
  </si>
  <si>
    <t>B1500000007</t>
  </si>
  <si>
    <t>B1500002571 AL 2573</t>
  </si>
  <si>
    <t>ENGAGE</t>
  </si>
  <si>
    <t>B1500000005</t>
  </si>
  <si>
    <t>ROBINSON ERNESTO GONZALEZ AGRAMONTE</t>
  </si>
  <si>
    <t>B1500000416</t>
  </si>
  <si>
    <t>RENOVACION LICENSAMIENTO</t>
  </si>
  <si>
    <t>GBM DOMINICANA</t>
  </si>
  <si>
    <t>B1500000080</t>
  </si>
  <si>
    <t>ENMARCADO DE FOTOGAFIA</t>
  </si>
  <si>
    <t>EL ARTE ESPAÑOL</t>
  </si>
  <si>
    <t>B1500000026</t>
  </si>
  <si>
    <t>CASA PACO</t>
  </si>
  <si>
    <t>B1500000009</t>
  </si>
  <si>
    <t>REPARACIONES DE VEHICULOS</t>
  </si>
  <si>
    <t>REID &amp; COMPAÑÍA</t>
  </si>
  <si>
    <t>B1500000145</t>
  </si>
  <si>
    <t>ELECTRODOMESTICO</t>
  </si>
  <si>
    <t>AVG COMERCIAL</t>
  </si>
  <si>
    <t>B1500000070</t>
  </si>
  <si>
    <t>B1500031355 Y 56</t>
  </si>
  <si>
    <t>ASOCIACION FIDUCIARIAS DOMINICANA</t>
  </si>
  <si>
    <t>NUEVA EDITORA LA INFORMACION, SRL.</t>
  </si>
  <si>
    <t>B1500000121</t>
  </si>
  <si>
    <t>B1500000114</t>
  </si>
  <si>
    <t>B1500000112</t>
  </si>
  <si>
    <t>B1500000110</t>
  </si>
  <si>
    <t>ARTICULOS DE LIMPIEZA</t>
  </si>
  <si>
    <t>QUANTIFOX GROUP</t>
  </si>
  <si>
    <t>B1500000013</t>
  </si>
  <si>
    <t>IMPRESIÓN</t>
  </si>
  <si>
    <t>INVERSIONES SREM</t>
  </si>
  <si>
    <t>B1500000124</t>
  </si>
  <si>
    <t>B1500000123</t>
  </si>
  <si>
    <t>B1500000122</t>
  </si>
  <si>
    <t>B1500000117</t>
  </si>
  <si>
    <t>B1500000116</t>
  </si>
  <si>
    <t>B1500000115</t>
  </si>
  <si>
    <t>B1500000113</t>
  </si>
  <si>
    <t>B1500000111</t>
  </si>
  <si>
    <t>287-06</t>
  </si>
  <si>
    <t>SEGURIDAD</t>
  </si>
  <si>
    <t>ENROCA COMUNICACIONES</t>
  </si>
  <si>
    <t>B1500000006, 8 Y 10</t>
  </si>
  <si>
    <t>BATERIAS</t>
  </si>
  <si>
    <t>TORCLOW</t>
  </si>
  <si>
    <t>SUMINISTRO DE OFICINA</t>
  </si>
  <si>
    <t>BREXMAN DOMINICANA</t>
  </si>
  <si>
    <t>DR. CARMEN R. REYES VARGAS</t>
  </si>
  <si>
    <t xml:space="preserve">CORPORACION DOM. DE RADIO Y TELEVISION </t>
  </si>
  <si>
    <t>B1500000808</t>
  </si>
  <si>
    <t>B15000000232</t>
  </si>
  <si>
    <t>B15000000231</t>
  </si>
  <si>
    <t>B15000000230</t>
  </si>
  <si>
    <t>B15000000229</t>
  </si>
  <si>
    <t>B15000000228</t>
  </si>
  <si>
    <t>B15000000227</t>
  </si>
  <si>
    <t>RADIO CADENA COMERCIAL</t>
  </si>
  <si>
    <t>B15000000178</t>
  </si>
  <si>
    <t>B15000000177</t>
  </si>
  <si>
    <t>B15000000176</t>
  </si>
  <si>
    <t>B15000000175</t>
  </si>
  <si>
    <t>B15000000008</t>
  </si>
  <si>
    <t>B15000002503,2516 Y 2517</t>
  </si>
  <si>
    <t>B15000000446</t>
  </si>
  <si>
    <t>B1500003153</t>
  </si>
  <si>
    <t>MANTENIMIENTO ANUAL SOFTWARE</t>
  </si>
  <si>
    <t>LOGICONE</t>
  </si>
  <si>
    <t>B1500000014</t>
  </si>
  <si>
    <t>B1500002425, 2426 Y 2435</t>
  </si>
  <si>
    <t>B1500031310,311,312,314,315,316,317,318319 Y 322</t>
  </si>
  <si>
    <t>B1500000121,122 Y 125</t>
  </si>
  <si>
    <t>29/2/2019</t>
  </si>
  <si>
    <t>CENTRIFUGAS PARA MARTILLOS DEMOLEDORES</t>
  </si>
  <si>
    <t>B1500000017</t>
  </si>
  <si>
    <t>ADEN SRL</t>
  </si>
  <si>
    <t>B15000000319</t>
  </si>
  <si>
    <t>38/2/2019</t>
  </si>
  <si>
    <t>B15000000191</t>
  </si>
  <si>
    <t>B1500000556</t>
  </si>
  <si>
    <t>B1500000686</t>
  </si>
  <si>
    <t>B1500031299 AL 313300</t>
  </si>
  <si>
    <t>PRODUCCIONES CUMBRE</t>
  </si>
  <si>
    <t>MEDIOS UNIDOS DEL CIBAO</t>
  </si>
  <si>
    <t>B1500000006</t>
  </si>
  <si>
    <t>DRA. ROSA ADRIANA BIDO FRANCO</t>
  </si>
  <si>
    <t>B1500000031</t>
  </si>
  <si>
    <t>B1500000025</t>
  </si>
  <si>
    <t>DRA. REYNA ISABEL NUÑEZ BATISTA</t>
  </si>
  <si>
    <t>SR. AQUILES CALDERON ROSA</t>
  </si>
  <si>
    <t>DR. NILSON A. VELEZ ROSA</t>
  </si>
  <si>
    <t>REPARACION</t>
  </si>
  <si>
    <t>VIAMAR</t>
  </si>
  <si>
    <t>B1500000891 Y 919</t>
  </si>
  <si>
    <t>B1500000015</t>
  </si>
  <si>
    <t>B1500000078</t>
  </si>
  <si>
    <t>LEGALIZACION</t>
  </si>
  <si>
    <t>CIAD ABOGADOS LITIGANTES</t>
  </si>
  <si>
    <t>PONS AUTO PAINT</t>
  </si>
  <si>
    <t>B1500000003, 14 Y 06</t>
  </si>
  <si>
    <t>DR. PEDRO ANTONIO ROCHA SANCHEZ</t>
  </si>
  <si>
    <t>B1500031228 31230</t>
  </si>
  <si>
    <t>B1500031212 AL 31223</t>
  </si>
  <si>
    <t>B150000094 AL 97</t>
  </si>
  <si>
    <t>VINICIO REPUESTOS Y SERVICIOS</t>
  </si>
  <si>
    <t>B1500000052</t>
  </si>
  <si>
    <t>INSTRUMENTOS DE SEGURIDAD</t>
  </si>
  <si>
    <t>TEN CON TEN</t>
  </si>
  <si>
    <t>FP AUTO PAINT</t>
  </si>
  <si>
    <t>B15000000004</t>
  </si>
  <si>
    <t>B15000000002</t>
  </si>
  <si>
    <t>B1500000059</t>
  </si>
  <si>
    <t>B1500000434</t>
  </si>
  <si>
    <t>B1500000309</t>
  </si>
  <si>
    <t>PINTURAS</t>
  </si>
  <si>
    <t>INDUSTRIAS TUCAN</t>
  </si>
  <si>
    <t>B1500000008 AL 10</t>
  </si>
  <si>
    <t>B1500000001, 2 Y 3</t>
  </si>
  <si>
    <t>B1500000188</t>
  </si>
  <si>
    <t>B1500000051</t>
  </si>
  <si>
    <t>CEMENTO</t>
  </si>
  <si>
    <t>CEMEX DOMINICANA, S.A.</t>
  </si>
  <si>
    <t>B15000000016  AL 20 Y 23</t>
  </si>
  <si>
    <t>CEMEX DOMINICANA</t>
  </si>
  <si>
    <t>B1500000008,10,13,14, Y 15</t>
  </si>
  <si>
    <t>ALFONSO CRISOSTOMO VASQUEZ</t>
  </si>
  <si>
    <t>A010010011500000052</t>
  </si>
  <si>
    <t>A010010011500000051</t>
  </si>
  <si>
    <t>A0100100115000012659</t>
  </si>
  <si>
    <t>272-7</t>
  </si>
  <si>
    <t>FUMIGACION</t>
  </si>
  <si>
    <t>CAPSA EXTERMINADORA</t>
  </si>
  <si>
    <t>A0100100115000000192</t>
  </si>
  <si>
    <t>A0100100115000012567</t>
  </si>
  <si>
    <t>A010010011500000191</t>
  </si>
  <si>
    <t>A010010011500012298</t>
  </si>
  <si>
    <t>A010010011500012378</t>
  </si>
  <si>
    <t>(tentativa)</t>
  </si>
  <si>
    <t>Fecha limite de pago</t>
  </si>
  <si>
    <t>Monto de la deuda en RD$</t>
  </si>
  <si>
    <t>Codificacion objetal</t>
  </si>
  <si>
    <t>Concepto</t>
  </si>
  <si>
    <t>Nombre del acreedor</t>
  </si>
  <si>
    <t>No. de factura o comprobante</t>
  </si>
  <si>
    <t>Fecha de registro</t>
  </si>
  <si>
    <r>
      <t xml:space="preserve">Correspondiente al mes  </t>
    </r>
    <r>
      <rPr>
        <b/>
        <u/>
        <sz val="12"/>
        <rFont val="Arial"/>
        <family val="2"/>
      </rPr>
      <t xml:space="preserve">          DICIEMBRE        </t>
    </r>
    <r>
      <rPr>
        <b/>
        <sz val="12"/>
        <rFont val="Arial"/>
        <family val="2"/>
      </rPr>
      <t xml:space="preserve"> 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 xml:space="preserve">o   </t>
    </r>
    <r>
      <rPr>
        <b/>
        <u/>
        <sz val="12"/>
        <rFont val="Arial"/>
        <family val="2"/>
      </rPr>
      <t xml:space="preserve">  2018</t>
    </r>
  </si>
  <si>
    <t>ESTADO DE CUENTAS DE PROVEEDORES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</si>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</sst>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name val="Calibri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2" fillId="0" borderId="0" xfId="2"/>
    <xf numFmtId="43" fontId="2" fillId="0" borderId="0" xfId="1" applyFont="1"/>
    <xf numFmtId="0" fontId="2" fillId="0" borderId="0" xfId="2" applyAlignment="1">
      <alignment horizontal="center" wrapText="1"/>
    </xf>
    <xf numFmtId="43" fontId="2" fillId="0" borderId="0" xfId="1" applyFont="1" applyAlignment="1">
      <alignment wrapText="1"/>
    </xf>
    <xf numFmtId="0" fontId="2" fillId="0" borderId="0" xfId="2" applyAlignment="1">
      <alignment wrapText="1"/>
    </xf>
    <xf numFmtId="43" fontId="3" fillId="0" borderId="1" xfId="1" applyFont="1" applyBorder="1" applyAlignment="1">
      <alignment wrapText="1"/>
    </xf>
    <xf numFmtId="14" fontId="2" fillId="0" borderId="0" xfId="2" applyNumberFormat="1" applyFill="1" applyBorder="1" applyAlignment="1">
      <alignment horizontal="center" wrapText="1"/>
    </xf>
    <xf numFmtId="43" fontId="2" fillId="0" borderId="0" xfId="1" applyFont="1" applyFill="1" applyBorder="1" applyAlignment="1">
      <alignment wrapText="1"/>
    </xf>
    <xf numFmtId="0" fontId="2" fillId="0" borderId="0" xfId="2" applyFill="1" applyBorder="1" applyAlignment="1">
      <alignment horizontal="center" wrapText="1"/>
    </xf>
    <xf numFmtId="0" fontId="4" fillId="0" borderId="0" xfId="2" applyFont="1" applyFill="1" applyBorder="1"/>
    <xf numFmtId="0" fontId="4" fillId="0" borderId="0" xfId="2" applyFont="1" applyFill="1" applyBorder="1" applyAlignment="1">
      <alignment wrapText="1"/>
    </xf>
    <xf numFmtId="14" fontId="4" fillId="0" borderId="0" xfId="2" applyNumberFormat="1" applyFont="1" applyFill="1" applyBorder="1" applyAlignment="1">
      <alignment horizontal="center" wrapText="1"/>
    </xf>
    <xf numFmtId="43" fontId="2" fillId="0" borderId="0" xfId="2" applyNumberFormat="1"/>
    <xf numFmtId="43" fontId="3" fillId="0" borderId="0" xfId="1" applyFont="1" applyFill="1" applyBorder="1" applyAlignment="1">
      <alignment wrapText="1"/>
    </xf>
    <xf numFmtId="14" fontId="2" fillId="0" borderId="0" xfId="1" applyNumberFormat="1" applyFont="1" applyAlignment="1">
      <alignment horizontal="center"/>
    </xf>
    <xf numFmtId="0" fontId="2" fillId="0" borderId="0" xfId="2" applyFill="1"/>
    <xf numFmtId="0" fontId="2" fillId="0" borderId="0" xfId="2" applyFill="1" applyAlignment="1">
      <alignment wrapText="1"/>
    </xf>
    <xf numFmtId="14" fontId="4" fillId="0" borderId="0" xfId="2" applyNumberFormat="1" applyFont="1" applyFill="1" applyBorder="1" applyAlignment="1">
      <alignment horizontal="center"/>
    </xf>
    <xf numFmtId="14" fontId="4" fillId="0" borderId="2" xfId="2" applyNumberFormat="1" applyFont="1" applyFill="1" applyBorder="1" applyAlignment="1">
      <alignment horizontal="center" wrapText="1"/>
    </xf>
    <xf numFmtId="43" fontId="2" fillId="0" borderId="0" xfId="1" applyFont="1" applyAlignment="1">
      <alignment horizontal="center" wrapText="1"/>
    </xf>
    <xf numFmtId="43" fontId="4" fillId="0" borderId="0" xfId="1" applyFont="1" applyFill="1" applyBorder="1" applyAlignment="1">
      <alignment wrapText="1"/>
    </xf>
    <xf numFmtId="43" fontId="0" fillId="0" borderId="0" xfId="1" applyFont="1" applyFill="1" applyBorder="1" applyAlignment="1">
      <alignment wrapText="1"/>
    </xf>
    <xf numFmtId="0" fontId="5" fillId="2" borderId="3" xfId="2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2" fillId="3" borderId="0" xfId="2" applyFill="1" applyAlignment="1">
      <alignment horizontal="center" wrapText="1"/>
    </xf>
    <xf numFmtId="43" fontId="2" fillId="3" borderId="0" xfId="1" applyFont="1" applyFill="1" applyAlignment="1">
      <alignment wrapText="1"/>
    </xf>
    <xf numFmtId="0" fontId="2" fillId="3" borderId="0" xfId="2" applyFill="1"/>
    <xf numFmtId="0" fontId="2" fillId="3" borderId="0" xfId="2" applyFill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2" fillId="3" borderId="0" xfId="2" applyFill="1" applyAlignment="1">
      <alignment wrapText="1"/>
    </xf>
    <xf numFmtId="0" fontId="6" fillId="3" borderId="0" xfId="2" applyFont="1" applyFill="1" applyAlignment="1">
      <alignment horizontal="center" wrapText="1"/>
    </xf>
    <xf numFmtId="0" fontId="9" fillId="3" borderId="0" xfId="2" applyFont="1" applyFill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323850</xdr:colOff>
      <xdr:row>0</xdr:row>
      <xdr:rowOff>85725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0" y="85725"/>
          <a:ext cx="1171575" cy="1171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8"/>
  <sheetViews>
    <sheetView tabSelected="1" topLeftCell="A4" workbookViewId="0">
      <selection activeCell="D11" sqref="D11"/>
    </sheetView>
  </sheetViews>
  <sheetFormatPr baseColWidth="10" defaultRowHeight="12.75" x14ac:dyDescent="0.2"/>
  <cols>
    <col min="1" max="1" width="16.5703125" style="3" customWidth="1"/>
    <col min="2" max="2" width="25.28515625" style="5" customWidth="1"/>
    <col min="3" max="3" width="41.140625" style="5" customWidth="1"/>
    <col min="4" max="4" width="43.7109375" style="1" customWidth="1"/>
    <col min="5" max="5" width="18" style="3" customWidth="1"/>
    <col min="6" max="6" width="17.28515625" style="4" customWidth="1"/>
    <col min="7" max="7" width="16.140625" style="3" customWidth="1"/>
    <col min="8" max="8" width="22.7109375" style="2" customWidth="1"/>
    <col min="9" max="9" width="13.5703125" style="1" customWidth="1"/>
    <col min="10" max="16384" width="11.42578125" style="1"/>
  </cols>
  <sheetData>
    <row r="1" spans="1:9" x14ac:dyDescent="0.2">
      <c r="A1" s="41"/>
      <c r="B1" s="46"/>
      <c r="C1" s="46"/>
      <c r="D1" s="43"/>
      <c r="E1" s="41"/>
      <c r="F1" s="42"/>
      <c r="G1" s="41"/>
    </row>
    <row r="2" spans="1:9" x14ac:dyDescent="0.2">
      <c r="A2" s="41"/>
      <c r="B2" s="46"/>
      <c r="C2" s="46"/>
      <c r="D2" s="43"/>
      <c r="E2" s="41"/>
      <c r="F2" s="42"/>
      <c r="G2" s="41"/>
    </row>
    <row r="3" spans="1:9" x14ac:dyDescent="0.2">
      <c r="A3" s="41"/>
      <c r="B3" s="46"/>
      <c r="C3" s="46"/>
      <c r="D3" s="43"/>
      <c r="E3" s="41"/>
      <c r="F3" s="42"/>
      <c r="G3" s="41"/>
    </row>
    <row r="4" spans="1:9" x14ac:dyDescent="0.2">
      <c r="A4" s="41"/>
      <c r="B4" s="46"/>
      <c r="C4" s="46"/>
      <c r="D4" s="43"/>
      <c r="E4" s="41"/>
      <c r="F4" s="42"/>
      <c r="G4" s="41"/>
    </row>
    <row r="5" spans="1:9" x14ac:dyDescent="0.2">
      <c r="A5" s="41"/>
      <c r="B5" s="46"/>
      <c r="C5" s="46"/>
      <c r="D5" s="43"/>
      <c r="E5" s="41"/>
      <c r="F5" s="42"/>
      <c r="G5" s="41"/>
    </row>
    <row r="6" spans="1:9" ht="63.75" customHeight="1" x14ac:dyDescent="0.3">
      <c r="A6" s="48" t="s">
        <v>272</v>
      </c>
      <c r="B6" s="48"/>
      <c r="C6" s="48"/>
      <c r="D6" s="48"/>
      <c r="E6" s="48"/>
      <c r="F6" s="48"/>
      <c r="G6" s="48"/>
    </row>
    <row r="7" spans="1:9" ht="7.5" customHeight="1" x14ac:dyDescent="0.2">
      <c r="A7" s="41"/>
      <c r="B7" s="46"/>
      <c r="C7" s="46"/>
      <c r="D7" s="43"/>
      <c r="E7" s="41"/>
      <c r="F7" s="42"/>
      <c r="G7" s="41"/>
    </row>
    <row r="8" spans="1:9" ht="13.5" customHeight="1" x14ac:dyDescent="0.25">
      <c r="A8" s="47" t="s">
        <v>271</v>
      </c>
      <c r="B8" s="47"/>
      <c r="C8" s="47"/>
      <c r="D8" s="47"/>
      <c r="E8" s="47"/>
      <c r="F8" s="47"/>
      <c r="G8" s="47"/>
    </row>
    <row r="9" spans="1:9" x14ac:dyDescent="0.2">
      <c r="A9" s="41"/>
      <c r="B9" s="46"/>
      <c r="C9" s="46"/>
      <c r="D9" s="43"/>
      <c r="E9" s="41"/>
      <c r="F9" s="42"/>
      <c r="G9" s="41"/>
    </row>
    <row r="10" spans="1:9" ht="16.5" thickBot="1" x14ac:dyDescent="0.25">
      <c r="A10" s="45" t="s">
        <v>270</v>
      </c>
      <c r="B10" s="44"/>
      <c r="C10" s="44"/>
      <c r="D10" s="43"/>
      <c r="E10" s="41"/>
      <c r="F10" s="42"/>
      <c r="G10" s="41"/>
    </row>
    <row r="11" spans="1:9" ht="16.5" x14ac:dyDescent="0.2">
      <c r="A11" s="40" t="s">
        <v>269</v>
      </c>
      <c r="B11" s="40" t="s">
        <v>268</v>
      </c>
      <c r="C11" s="39"/>
      <c r="D11" s="38"/>
      <c r="E11" s="37"/>
      <c r="F11" s="36"/>
      <c r="G11" s="35"/>
    </row>
    <row r="12" spans="1:9" ht="33" x14ac:dyDescent="0.2">
      <c r="A12" s="34"/>
      <c r="B12" s="34"/>
      <c r="C12" s="33" t="s">
        <v>267</v>
      </c>
      <c r="D12" s="32" t="s">
        <v>266</v>
      </c>
      <c r="E12" s="31" t="s">
        <v>265</v>
      </c>
      <c r="F12" s="30" t="s">
        <v>264</v>
      </c>
      <c r="G12" s="29" t="s">
        <v>263</v>
      </c>
    </row>
    <row r="13" spans="1:9" ht="17.25" thickBot="1" x14ac:dyDescent="0.25">
      <c r="A13" s="28"/>
      <c r="B13" s="28"/>
      <c r="C13" s="27"/>
      <c r="D13" s="26"/>
      <c r="E13" s="25"/>
      <c r="F13" s="24"/>
      <c r="G13" s="23" t="s">
        <v>262</v>
      </c>
    </row>
    <row r="14" spans="1:9" ht="31.5" x14ac:dyDescent="0.25">
      <c r="A14" s="19">
        <v>43136</v>
      </c>
      <c r="B14" s="11" t="s">
        <v>261</v>
      </c>
      <c r="C14" s="11" t="s">
        <v>174</v>
      </c>
      <c r="D14" s="10" t="s">
        <v>0</v>
      </c>
      <c r="E14" s="9">
        <v>221</v>
      </c>
      <c r="F14" s="22">
        <v>476004.13</v>
      </c>
      <c r="G14" s="7">
        <v>43281</v>
      </c>
      <c r="H14" s="2">
        <v>476004.13</v>
      </c>
      <c r="I14" s="13">
        <f>+F14-H14</f>
        <v>0</v>
      </c>
    </row>
    <row r="15" spans="1:9" ht="31.5" x14ac:dyDescent="0.25">
      <c r="A15" s="19">
        <v>43136</v>
      </c>
      <c r="B15" s="11" t="s">
        <v>260</v>
      </c>
      <c r="C15" s="11" t="s">
        <v>174</v>
      </c>
      <c r="D15" s="10" t="s">
        <v>0</v>
      </c>
      <c r="E15" s="9">
        <v>221</v>
      </c>
      <c r="F15" s="22">
        <v>254740.41</v>
      </c>
      <c r="G15" s="7">
        <v>43281</v>
      </c>
      <c r="H15" s="2">
        <v>254740.41</v>
      </c>
      <c r="I15" s="13">
        <f>+F15-H15</f>
        <v>0</v>
      </c>
    </row>
    <row r="16" spans="1:9" ht="15.75" x14ac:dyDescent="0.25">
      <c r="A16" s="19">
        <v>43132</v>
      </c>
      <c r="B16" s="11" t="s">
        <v>259</v>
      </c>
      <c r="C16" s="11" t="s">
        <v>240</v>
      </c>
      <c r="D16" s="10" t="s">
        <v>239</v>
      </c>
      <c r="E16" s="9">
        <v>3726</v>
      </c>
      <c r="F16" s="22">
        <v>1722499.69</v>
      </c>
      <c r="G16" s="7">
        <v>43281</v>
      </c>
      <c r="H16" s="2">
        <v>1722499.69</v>
      </c>
      <c r="I16" s="13">
        <f>+F16-H16</f>
        <v>0</v>
      </c>
    </row>
    <row r="17" spans="1:9" ht="31.5" x14ac:dyDescent="0.25">
      <c r="A17" s="19">
        <v>43193</v>
      </c>
      <c r="B17" s="11" t="s">
        <v>258</v>
      </c>
      <c r="C17" s="11" t="s">
        <v>174</v>
      </c>
      <c r="D17" s="10" t="s">
        <v>0</v>
      </c>
      <c r="E17" s="9">
        <v>221</v>
      </c>
      <c r="F17" s="22">
        <v>476004.13</v>
      </c>
      <c r="G17" s="7">
        <v>43315</v>
      </c>
      <c r="H17" s="2">
        <v>476004.13</v>
      </c>
      <c r="I17" s="13">
        <f>+F17-H17</f>
        <v>0</v>
      </c>
    </row>
    <row r="18" spans="1:9" ht="15.75" x14ac:dyDescent="0.25">
      <c r="A18" s="19">
        <v>43161</v>
      </c>
      <c r="B18" s="11" t="s">
        <v>257</v>
      </c>
      <c r="C18" s="11" t="s">
        <v>256</v>
      </c>
      <c r="D18" s="10" t="s">
        <v>255</v>
      </c>
      <c r="E18" s="9" t="s">
        <v>254</v>
      </c>
      <c r="F18" s="22">
        <v>52016</v>
      </c>
      <c r="G18" s="7">
        <v>43284</v>
      </c>
      <c r="H18" s="2">
        <v>52016</v>
      </c>
      <c r="I18" s="13">
        <f>+F18-H18</f>
        <v>0</v>
      </c>
    </row>
    <row r="19" spans="1:9" ht="31.5" x14ac:dyDescent="0.25">
      <c r="A19" s="19">
        <v>43193</v>
      </c>
      <c r="B19" s="11" t="s">
        <v>253</v>
      </c>
      <c r="C19" s="11" t="s">
        <v>174</v>
      </c>
      <c r="D19" s="10" t="s">
        <v>0</v>
      </c>
      <c r="E19" s="9">
        <v>221</v>
      </c>
      <c r="F19" s="22">
        <v>476004.13</v>
      </c>
      <c r="G19" s="7">
        <v>43315</v>
      </c>
      <c r="H19" s="2">
        <v>476004.13</v>
      </c>
      <c r="I19" s="13">
        <f>+F19-H19</f>
        <v>0</v>
      </c>
    </row>
    <row r="20" spans="1:9" ht="15.75" x14ac:dyDescent="0.25">
      <c r="A20" s="19">
        <v>43193</v>
      </c>
      <c r="B20" s="11" t="s">
        <v>252</v>
      </c>
      <c r="C20" s="11" t="s">
        <v>250</v>
      </c>
      <c r="D20" s="10" t="s">
        <v>0</v>
      </c>
      <c r="E20" s="9">
        <v>221</v>
      </c>
      <c r="F20" s="22">
        <v>35400</v>
      </c>
      <c r="G20" s="7">
        <v>43315</v>
      </c>
      <c r="H20" s="21">
        <v>35400</v>
      </c>
      <c r="I20" s="13">
        <f>+F20-H20</f>
        <v>0</v>
      </c>
    </row>
    <row r="21" spans="1:9" ht="15.75" x14ac:dyDescent="0.25">
      <c r="A21" s="19">
        <v>43193</v>
      </c>
      <c r="B21" s="11" t="s">
        <v>251</v>
      </c>
      <c r="C21" s="11" t="s">
        <v>250</v>
      </c>
      <c r="D21" s="10" t="s">
        <v>0</v>
      </c>
      <c r="E21" s="9">
        <v>221</v>
      </c>
      <c r="F21" s="22">
        <v>35400</v>
      </c>
      <c r="G21" s="7">
        <v>43315</v>
      </c>
      <c r="H21" s="21">
        <v>35400</v>
      </c>
      <c r="I21" s="13">
        <f>+F21-H21</f>
        <v>0</v>
      </c>
    </row>
    <row r="22" spans="1:9" s="3" customFormat="1" ht="31.5" x14ac:dyDescent="0.25">
      <c r="A22" s="19">
        <v>43230</v>
      </c>
      <c r="B22" s="11" t="s">
        <v>249</v>
      </c>
      <c r="C22" s="11" t="s">
        <v>248</v>
      </c>
      <c r="D22" s="10" t="s">
        <v>245</v>
      </c>
      <c r="E22" s="9">
        <v>3611</v>
      </c>
      <c r="F22" s="22">
        <v>771000.49</v>
      </c>
      <c r="G22" s="7">
        <v>43353</v>
      </c>
      <c r="H22" s="21">
        <v>771000.49</v>
      </c>
      <c r="I22" s="13">
        <f>+F22-H22</f>
        <v>0</v>
      </c>
    </row>
    <row r="23" spans="1:9" s="3" customFormat="1" ht="15.75" x14ac:dyDescent="0.25">
      <c r="A23" s="19">
        <v>43231</v>
      </c>
      <c r="B23" s="11" t="s">
        <v>16</v>
      </c>
      <c r="C23" s="11" t="s">
        <v>147</v>
      </c>
      <c r="D23" s="10" t="s">
        <v>0</v>
      </c>
      <c r="E23" s="9">
        <v>221</v>
      </c>
      <c r="F23" s="22">
        <v>93000</v>
      </c>
      <c r="G23" s="7">
        <v>43354</v>
      </c>
      <c r="H23" s="21">
        <v>93000</v>
      </c>
      <c r="I23" s="13">
        <f>+F23-H23</f>
        <v>0</v>
      </c>
    </row>
    <row r="24" spans="1:9" s="3" customFormat="1" ht="31.5" x14ac:dyDescent="0.25">
      <c r="A24" s="19">
        <v>43264</v>
      </c>
      <c r="B24" s="11" t="s">
        <v>247</v>
      </c>
      <c r="C24" s="11" t="s">
        <v>246</v>
      </c>
      <c r="D24" s="10" t="s">
        <v>245</v>
      </c>
      <c r="E24" s="9">
        <v>3611</v>
      </c>
      <c r="F24" s="21">
        <v>825253.25</v>
      </c>
      <c r="G24" s="7">
        <v>43354</v>
      </c>
      <c r="H24" s="21">
        <v>825253.25</v>
      </c>
      <c r="I24" s="13">
        <f>+F24-H24</f>
        <v>0</v>
      </c>
    </row>
    <row r="25" spans="1:9" s="3" customFormat="1" ht="31.5" x14ac:dyDescent="0.25">
      <c r="A25" s="19">
        <v>43237</v>
      </c>
      <c r="B25" s="11" t="s">
        <v>244</v>
      </c>
      <c r="C25" s="11" t="s">
        <v>42</v>
      </c>
      <c r="D25" s="10" t="s">
        <v>0</v>
      </c>
      <c r="E25" s="9">
        <v>221</v>
      </c>
      <c r="F25" s="8">
        <v>476004.13</v>
      </c>
      <c r="G25" s="7">
        <v>43360</v>
      </c>
      <c r="H25" s="21">
        <v>476004.13</v>
      </c>
      <c r="I25" s="13">
        <f>+F25-H25</f>
        <v>0</v>
      </c>
    </row>
    <row r="26" spans="1:9" s="3" customFormat="1" ht="31.5" x14ac:dyDescent="0.25">
      <c r="A26" s="19">
        <v>43237</v>
      </c>
      <c r="B26" s="11" t="s">
        <v>243</v>
      </c>
      <c r="C26" s="11" t="s">
        <v>42</v>
      </c>
      <c r="D26" s="10" t="s">
        <v>0</v>
      </c>
      <c r="E26" s="9">
        <v>221</v>
      </c>
      <c r="F26" s="8">
        <v>476004.13</v>
      </c>
      <c r="G26" s="7">
        <v>43360</v>
      </c>
      <c r="H26" s="21">
        <v>476004.13</v>
      </c>
      <c r="I26" s="13">
        <f>+F26-H26</f>
        <v>0</v>
      </c>
    </row>
    <row r="27" spans="1:9" ht="15.75" x14ac:dyDescent="0.25">
      <c r="A27" s="19">
        <v>43229</v>
      </c>
      <c r="B27" s="11" t="s">
        <v>242</v>
      </c>
      <c r="C27" s="11" t="s">
        <v>240</v>
      </c>
      <c r="D27" s="10" t="s">
        <v>239</v>
      </c>
      <c r="E27" s="9">
        <v>3726</v>
      </c>
      <c r="F27" s="8">
        <v>578299.97</v>
      </c>
      <c r="G27" s="7">
        <v>43348</v>
      </c>
      <c r="H27" s="21">
        <v>578299.97</v>
      </c>
      <c r="I27" s="13">
        <f>+F27-H27</f>
        <v>0</v>
      </c>
    </row>
    <row r="28" spans="1:9" ht="15.75" x14ac:dyDescent="0.25">
      <c r="A28" s="19">
        <v>43299</v>
      </c>
      <c r="B28" s="11" t="s">
        <v>241</v>
      </c>
      <c r="C28" s="11" t="s">
        <v>240</v>
      </c>
      <c r="D28" s="10" t="s">
        <v>239</v>
      </c>
      <c r="E28" s="9">
        <v>3726</v>
      </c>
      <c r="F28" s="8">
        <v>7271850.8300000001</v>
      </c>
      <c r="G28" s="7">
        <v>43422</v>
      </c>
      <c r="H28" s="21">
        <v>7271850.8300000001</v>
      </c>
      <c r="I28" s="13">
        <f>+F28-H28</f>
        <v>0</v>
      </c>
    </row>
    <row r="29" spans="1:9" ht="31.5" x14ac:dyDescent="0.25">
      <c r="A29" s="19">
        <v>43286</v>
      </c>
      <c r="B29" s="11" t="s">
        <v>238</v>
      </c>
      <c r="C29" s="11" t="s">
        <v>174</v>
      </c>
      <c r="D29" s="10" t="s">
        <v>0</v>
      </c>
      <c r="E29" s="9">
        <v>221</v>
      </c>
      <c r="F29" s="8">
        <v>476004.13</v>
      </c>
      <c r="G29" s="7">
        <v>43409</v>
      </c>
      <c r="H29" s="20">
        <v>476004.13</v>
      </c>
      <c r="I29" s="13">
        <f>+F29-H29</f>
        <v>0</v>
      </c>
    </row>
    <row r="30" spans="1:9" ht="31.5" x14ac:dyDescent="0.25">
      <c r="A30" s="19">
        <v>43320</v>
      </c>
      <c r="B30" s="11" t="s">
        <v>237</v>
      </c>
      <c r="C30" s="11" t="s">
        <v>174</v>
      </c>
      <c r="D30" s="10" t="s">
        <v>0</v>
      </c>
      <c r="E30" s="9">
        <v>221</v>
      </c>
      <c r="F30" s="8">
        <v>476004.13</v>
      </c>
      <c r="G30" s="7">
        <v>43442</v>
      </c>
      <c r="H30" s="2">
        <v>476004.13</v>
      </c>
      <c r="I30" s="13">
        <f>+F30-H30</f>
        <v>0</v>
      </c>
    </row>
    <row r="31" spans="1:9" ht="15.75" x14ac:dyDescent="0.25">
      <c r="A31" s="19">
        <v>43356</v>
      </c>
      <c r="B31" s="11" t="s">
        <v>236</v>
      </c>
      <c r="C31" s="11" t="s">
        <v>10</v>
      </c>
      <c r="D31" s="10" t="s">
        <v>9</v>
      </c>
      <c r="E31" s="9">
        <v>311</v>
      </c>
      <c r="F31" s="2">
        <v>719220.5</v>
      </c>
      <c r="G31" s="7">
        <v>43478</v>
      </c>
      <c r="H31" s="2">
        <v>719220.5</v>
      </c>
      <c r="I31" s="13">
        <f>+F31-H31</f>
        <v>0</v>
      </c>
    </row>
    <row r="32" spans="1:9" ht="15.75" x14ac:dyDescent="0.25">
      <c r="A32" s="19">
        <v>43329</v>
      </c>
      <c r="B32" s="11" t="s">
        <v>235</v>
      </c>
      <c r="C32" s="11" t="s">
        <v>233</v>
      </c>
      <c r="D32" s="10" t="s">
        <v>216</v>
      </c>
      <c r="E32" s="9">
        <v>2726</v>
      </c>
      <c r="F32" s="2">
        <v>423606.26</v>
      </c>
      <c r="G32" s="7">
        <v>43456</v>
      </c>
      <c r="H32" s="2">
        <v>423606.26</v>
      </c>
      <c r="I32" s="13">
        <f>+F32-H32</f>
        <v>0</v>
      </c>
    </row>
    <row r="33" spans="1:9" ht="15.75" x14ac:dyDescent="0.25">
      <c r="A33" s="19">
        <v>43329</v>
      </c>
      <c r="B33" s="11" t="s">
        <v>234</v>
      </c>
      <c r="C33" s="11" t="s">
        <v>233</v>
      </c>
      <c r="D33" s="10" t="s">
        <v>216</v>
      </c>
      <c r="E33" s="9">
        <v>2726</v>
      </c>
      <c r="F33" s="2">
        <v>331895.63</v>
      </c>
      <c r="G33" s="7">
        <v>43447</v>
      </c>
      <c r="H33" s="2">
        <v>331895.63</v>
      </c>
      <c r="I33" s="13">
        <f>+F33-H33</f>
        <v>0</v>
      </c>
    </row>
    <row r="34" spans="1:9" ht="15.75" x14ac:dyDescent="0.25">
      <c r="A34" s="19">
        <v>43340</v>
      </c>
      <c r="B34" s="11" t="s">
        <v>5</v>
      </c>
      <c r="C34" s="11" t="s">
        <v>232</v>
      </c>
      <c r="D34" s="10" t="s">
        <v>231</v>
      </c>
      <c r="E34" s="9">
        <v>662</v>
      </c>
      <c r="F34" s="8">
        <v>3093903.3599999999</v>
      </c>
      <c r="G34" s="7">
        <v>43462</v>
      </c>
      <c r="H34" s="2">
        <v>3093903.3599999999</v>
      </c>
      <c r="I34" s="13">
        <f>+F34-H34</f>
        <v>0</v>
      </c>
    </row>
    <row r="35" spans="1:9" ht="15.75" x14ac:dyDescent="0.25">
      <c r="A35" s="19">
        <v>43346</v>
      </c>
      <c r="B35" s="11" t="s">
        <v>230</v>
      </c>
      <c r="C35" s="11" t="s">
        <v>229</v>
      </c>
      <c r="D35" s="10" t="s">
        <v>139</v>
      </c>
      <c r="E35" s="9">
        <v>2726</v>
      </c>
      <c r="F35" s="8">
        <v>1192748.72</v>
      </c>
      <c r="G35" s="7">
        <v>43468</v>
      </c>
      <c r="H35" s="2">
        <v>1192748.72</v>
      </c>
      <c r="I35" s="13">
        <f>+F35-H35</f>
        <v>0</v>
      </c>
    </row>
    <row r="36" spans="1:9" ht="15.75" x14ac:dyDescent="0.25">
      <c r="A36" s="19">
        <v>43368</v>
      </c>
      <c r="B36" s="11" t="s">
        <v>228</v>
      </c>
      <c r="C36" s="11" t="s">
        <v>30</v>
      </c>
      <c r="D36" s="10" t="s">
        <v>29</v>
      </c>
      <c r="E36" s="9">
        <v>3711</v>
      </c>
      <c r="F36" s="2">
        <v>716600.58999999985</v>
      </c>
      <c r="G36" s="7">
        <v>43490</v>
      </c>
      <c r="H36" s="2">
        <v>716600.58999999985</v>
      </c>
      <c r="I36" s="13">
        <f>+F36-H36</f>
        <v>0</v>
      </c>
    </row>
    <row r="37" spans="1:9" ht="15.75" x14ac:dyDescent="0.25">
      <c r="A37" s="19">
        <v>43350</v>
      </c>
      <c r="B37" s="11" t="s">
        <v>227</v>
      </c>
      <c r="C37" s="11" t="s">
        <v>82</v>
      </c>
      <c r="D37" s="10" t="s">
        <v>29</v>
      </c>
      <c r="E37" s="9">
        <v>3711</v>
      </c>
      <c r="F37" s="8">
        <v>6344400</v>
      </c>
      <c r="G37" s="7">
        <v>43472</v>
      </c>
      <c r="H37" s="2">
        <v>6344400</v>
      </c>
      <c r="I37" s="13">
        <f>+F37-H37</f>
        <v>0</v>
      </c>
    </row>
    <row r="38" spans="1:9" ht="15.75" x14ac:dyDescent="0.25">
      <c r="A38" s="19">
        <v>43350</v>
      </c>
      <c r="B38" s="11" t="s">
        <v>226</v>
      </c>
      <c r="C38" s="11" t="s">
        <v>82</v>
      </c>
      <c r="D38" s="10" t="s">
        <v>29</v>
      </c>
      <c r="E38" s="9">
        <v>3711</v>
      </c>
      <c r="F38" s="2">
        <v>4272800</v>
      </c>
      <c r="G38" s="7">
        <v>43472</v>
      </c>
      <c r="H38" s="2">
        <v>4272800</v>
      </c>
      <c r="I38" s="13">
        <f>+F38-H38</f>
        <v>0</v>
      </c>
    </row>
    <row r="39" spans="1:9" ht="15.75" x14ac:dyDescent="0.25">
      <c r="A39" s="19">
        <v>43353</v>
      </c>
      <c r="B39" s="11" t="s">
        <v>14</v>
      </c>
      <c r="C39" s="11" t="s">
        <v>225</v>
      </c>
      <c r="D39" s="10" t="s">
        <v>3</v>
      </c>
      <c r="E39" s="9">
        <v>2872</v>
      </c>
      <c r="F39" s="8">
        <v>88500</v>
      </c>
      <c r="G39" s="7">
        <v>43110</v>
      </c>
      <c r="H39" s="2">
        <v>88500</v>
      </c>
      <c r="I39" s="13">
        <f>+F39-H39</f>
        <v>0</v>
      </c>
    </row>
    <row r="40" spans="1:9" ht="15.75" x14ac:dyDescent="0.25">
      <c r="A40" s="19">
        <v>43353</v>
      </c>
      <c r="B40" s="11" t="s">
        <v>224</v>
      </c>
      <c r="C40" s="11" t="s">
        <v>223</v>
      </c>
      <c r="D40" s="10" t="s">
        <v>216</v>
      </c>
      <c r="E40" s="9">
        <v>2872</v>
      </c>
      <c r="F40" s="2">
        <v>550558.51</v>
      </c>
      <c r="G40" s="7">
        <v>43484</v>
      </c>
      <c r="H40" s="2">
        <v>550558.51</v>
      </c>
      <c r="I40" s="13">
        <f>+F40-H40</f>
        <v>0</v>
      </c>
    </row>
    <row r="41" spans="1:9" ht="15.75" x14ac:dyDescent="0.25">
      <c r="A41" s="19">
        <v>43457</v>
      </c>
      <c r="B41" s="11" t="s">
        <v>68</v>
      </c>
      <c r="C41" s="11" t="s">
        <v>222</v>
      </c>
      <c r="D41" s="10" t="s">
        <v>221</v>
      </c>
      <c r="E41" s="9">
        <v>2872</v>
      </c>
      <c r="F41" s="2">
        <v>69620</v>
      </c>
      <c r="G41" s="7">
        <v>43578</v>
      </c>
      <c r="H41" s="2">
        <v>69620</v>
      </c>
      <c r="I41" s="13">
        <f>+F41-H41</f>
        <v>0</v>
      </c>
    </row>
    <row r="42" spans="1:9" ht="15.75" x14ac:dyDescent="0.25">
      <c r="A42" s="19">
        <v>43403</v>
      </c>
      <c r="B42" s="11" t="s">
        <v>220</v>
      </c>
      <c r="C42" s="11" t="s">
        <v>10</v>
      </c>
      <c r="D42" s="10" t="s">
        <v>9</v>
      </c>
      <c r="E42" s="9">
        <v>311</v>
      </c>
      <c r="F42" s="8">
        <v>2661020</v>
      </c>
      <c r="G42" s="7">
        <v>43524</v>
      </c>
      <c r="H42" s="2">
        <v>2661020</v>
      </c>
      <c r="I42" s="13">
        <f>+F42-H42</f>
        <v>0</v>
      </c>
    </row>
    <row r="43" spans="1:9" ht="15.75" x14ac:dyDescent="0.25">
      <c r="A43" s="12">
        <v>43396</v>
      </c>
      <c r="B43" s="11" t="s">
        <v>219</v>
      </c>
      <c r="C43" s="11" t="s">
        <v>71</v>
      </c>
      <c r="D43" s="10" t="s">
        <v>3</v>
      </c>
      <c r="E43" s="9">
        <v>2872</v>
      </c>
      <c r="F43" s="8">
        <v>59000</v>
      </c>
      <c r="G43" s="7">
        <v>43519</v>
      </c>
      <c r="H43" s="2">
        <v>59000</v>
      </c>
      <c r="I43" s="13">
        <f>+F43-H43</f>
        <v>0</v>
      </c>
    </row>
    <row r="44" spans="1:9" ht="15.75" x14ac:dyDescent="0.25">
      <c r="A44" s="12">
        <v>43388</v>
      </c>
      <c r="B44" s="11" t="s">
        <v>218</v>
      </c>
      <c r="C44" s="11" t="s">
        <v>217</v>
      </c>
      <c r="D44" s="10" t="s">
        <v>216</v>
      </c>
      <c r="E44" s="9">
        <v>2716</v>
      </c>
      <c r="F44" s="2">
        <v>375408.91</v>
      </c>
      <c r="G44" s="7">
        <v>43511</v>
      </c>
      <c r="H44" s="2">
        <v>375408.91</v>
      </c>
      <c r="I44" s="13">
        <f>+F44-H44</f>
        <v>0</v>
      </c>
    </row>
    <row r="45" spans="1:9" ht="15.75" x14ac:dyDescent="0.25">
      <c r="A45" s="12">
        <v>43378</v>
      </c>
      <c r="B45" s="11" t="s">
        <v>154</v>
      </c>
      <c r="C45" s="11" t="s">
        <v>71</v>
      </c>
      <c r="D45" s="10" t="s">
        <v>3</v>
      </c>
      <c r="E45" s="9">
        <v>2872</v>
      </c>
      <c r="F45" s="8">
        <v>236000</v>
      </c>
      <c r="G45" s="7">
        <v>43501</v>
      </c>
      <c r="H45" s="2">
        <v>236000</v>
      </c>
      <c r="I45" s="13">
        <f>+F45-H45</f>
        <v>0</v>
      </c>
    </row>
    <row r="46" spans="1:9" ht="15.75" x14ac:dyDescent="0.25">
      <c r="A46" s="12">
        <v>43382</v>
      </c>
      <c r="B46" s="11" t="s">
        <v>46</v>
      </c>
      <c r="C46" s="11" t="s">
        <v>215</v>
      </c>
      <c r="D46" s="10" t="s">
        <v>3</v>
      </c>
      <c r="E46" s="9">
        <v>2872</v>
      </c>
      <c r="F46" s="8">
        <v>27140</v>
      </c>
      <c r="G46" s="7">
        <v>43505</v>
      </c>
      <c r="H46" s="2">
        <v>27140</v>
      </c>
      <c r="I46" s="13">
        <f>+F46-H46</f>
        <v>0</v>
      </c>
    </row>
    <row r="47" spans="1:9" ht="15.75" x14ac:dyDescent="0.25">
      <c r="A47" s="12">
        <v>43388</v>
      </c>
      <c r="B47" s="11" t="s">
        <v>72</v>
      </c>
      <c r="C47" s="11" t="s">
        <v>214</v>
      </c>
      <c r="D47" s="10" t="s">
        <v>36</v>
      </c>
      <c r="E47" s="9">
        <v>2872</v>
      </c>
      <c r="F47" s="8">
        <v>566400</v>
      </c>
      <c r="G47" s="7">
        <v>43511</v>
      </c>
      <c r="H47" s="2">
        <v>566400</v>
      </c>
      <c r="I47" s="13">
        <f>+F47-H47</f>
        <v>0</v>
      </c>
    </row>
    <row r="48" spans="1:9" ht="15.75" x14ac:dyDescent="0.25">
      <c r="A48" s="12">
        <v>43383</v>
      </c>
      <c r="B48" s="11" t="s">
        <v>125</v>
      </c>
      <c r="C48" s="11" t="s">
        <v>213</v>
      </c>
      <c r="D48" s="10" t="s">
        <v>36</v>
      </c>
      <c r="E48" s="9">
        <v>2872</v>
      </c>
      <c r="F48" s="2">
        <v>92040</v>
      </c>
      <c r="G48" s="7">
        <v>43506</v>
      </c>
      <c r="H48" s="2">
        <v>92040</v>
      </c>
      <c r="I48" s="13">
        <f>+F48-H48</f>
        <v>0</v>
      </c>
    </row>
    <row r="49" spans="1:9" ht="15.75" x14ac:dyDescent="0.25">
      <c r="A49" s="12">
        <v>43383</v>
      </c>
      <c r="B49" s="11" t="s">
        <v>14</v>
      </c>
      <c r="C49" s="11" t="s">
        <v>213</v>
      </c>
      <c r="D49" s="10" t="s">
        <v>36</v>
      </c>
      <c r="E49" s="9">
        <v>2872</v>
      </c>
      <c r="F49" s="2">
        <v>60180</v>
      </c>
      <c r="G49" s="7">
        <v>43506</v>
      </c>
      <c r="H49" s="2">
        <v>60180</v>
      </c>
      <c r="I49" s="13">
        <f>+F49-H49</f>
        <v>0</v>
      </c>
    </row>
    <row r="50" spans="1:9" ht="15.75" x14ac:dyDescent="0.25">
      <c r="A50" s="12">
        <v>43383</v>
      </c>
      <c r="B50" s="11" t="s">
        <v>138</v>
      </c>
      <c r="C50" s="11" t="s">
        <v>213</v>
      </c>
      <c r="D50" s="10" t="s">
        <v>36</v>
      </c>
      <c r="E50" s="9">
        <v>2872</v>
      </c>
      <c r="F50" s="2">
        <v>61360</v>
      </c>
      <c r="G50" s="7">
        <v>43506</v>
      </c>
      <c r="H50" s="2">
        <v>61360</v>
      </c>
      <c r="I50" s="13">
        <f>+F50-H50</f>
        <v>0</v>
      </c>
    </row>
    <row r="51" spans="1:9" ht="15.75" x14ac:dyDescent="0.25">
      <c r="A51" s="12">
        <v>43383</v>
      </c>
      <c r="B51" s="11" t="s">
        <v>212</v>
      </c>
      <c r="C51" s="11" t="s">
        <v>210</v>
      </c>
      <c r="D51" s="10" t="s">
        <v>3</v>
      </c>
      <c r="E51" s="9">
        <v>2872</v>
      </c>
      <c r="F51" s="2">
        <v>47200</v>
      </c>
      <c r="G51" s="7">
        <v>43506</v>
      </c>
      <c r="H51" s="2">
        <v>47200</v>
      </c>
      <c r="I51" s="13">
        <f>+F51-H51</f>
        <v>0</v>
      </c>
    </row>
    <row r="52" spans="1:9" ht="15.75" x14ac:dyDescent="0.25">
      <c r="A52" s="12">
        <v>43383</v>
      </c>
      <c r="B52" s="11" t="s">
        <v>211</v>
      </c>
      <c r="C52" s="11" t="s">
        <v>210</v>
      </c>
      <c r="D52" s="10" t="s">
        <v>3</v>
      </c>
      <c r="E52" s="9">
        <v>2872</v>
      </c>
      <c r="F52" s="2">
        <v>29500</v>
      </c>
      <c r="G52" s="7">
        <v>43506</v>
      </c>
      <c r="H52" s="2">
        <v>29500</v>
      </c>
      <c r="I52" s="13">
        <f>+F52-H52</f>
        <v>0</v>
      </c>
    </row>
    <row r="53" spans="1:9" ht="15.75" x14ac:dyDescent="0.25">
      <c r="A53" s="12">
        <v>43348</v>
      </c>
      <c r="B53" s="11" t="s">
        <v>209</v>
      </c>
      <c r="C53" s="11" t="s">
        <v>59</v>
      </c>
      <c r="D53" s="10" t="s">
        <v>0</v>
      </c>
      <c r="E53" s="9">
        <v>221</v>
      </c>
      <c r="F53" s="8">
        <v>2551250</v>
      </c>
      <c r="G53" s="7">
        <v>43470</v>
      </c>
      <c r="H53" s="2">
        <v>2551250</v>
      </c>
      <c r="I53" s="13">
        <f>+F53-H53</f>
        <v>0</v>
      </c>
    </row>
    <row r="54" spans="1:9" ht="15.75" x14ac:dyDescent="0.25">
      <c r="A54" s="12">
        <v>43377</v>
      </c>
      <c r="B54" s="11" t="s">
        <v>125</v>
      </c>
      <c r="C54" s="11" t="s">
        <v>59</v>
      </c>
      <c r="D54" s="10" t="s">
        <v>0</v>
      </c>
      <c r="E54" s="9">
        <v>221</v>
      </c>
      <c r="F54" s="8">
        <v>2551250</v>
      </c>
      <c r="G54" s="7">
        <v>43500</v>
      </c>
      <c r="H54" s="2">
        <v>2551250</v>
      </c>
      <c r="I54" s="13">
        <f>+F54-H54</f>
        <v>0</v>
      </c>
    </row>
    <row r="55" spans="1:9" ht="15.75" x14ac:dyDescent="0.25">
      <c r="A55" s="12">
        <v>43403</v>
      </c>
      <c r="B55" s="11" t="s">
        <v>5</v>
      </c>
      <c r="C55" s="11" t="s">
        <v>208</v>
      </c>
      <c r="D55" s="10" t="s">
        <v>0</v>
      </c>
      <c r="E55" s="9">
        <v>221</v>
      </c>
      <c r="F55" s="8">
        <v>720000</v>
      </c>
      <c r="G55" s="7">
        <v>43524</v>
      </c>
      <c r="H55" s="2">
        <v>720000</v>
      </c>
      <c r="I55" s="13">
        <f>+F55-H55</f>
        <v>0</v>
      </c>
    </row>
    <row r="56" spans="1:9" ht="15.75" x14ac:dyDescent="0.25">
      <c r="A56" s="12">
        <v>43382</v>
      </c>
      <c r="B56" s="11" t="s">
        <v>68</v>
      </c>
      <c r="C56" s="11" t="s">
        <v>207</v>
      </c>
      <c r="D56" s="10" t="s">
        <v>0</v>
      </c>
      <c r="E56" s="9">
        <v>221</v>
      </c>
      <c r="F56" s="2">
        <v>1770000</v>
      </c>
      <c r="G56" s="7">
        <v>43505</v>
      </c>
      <c r="H56" s="2">
        <v>1770000</v>
      </c>
      <c r="I56" s="13">
        <f>+F56-H56</f>
        <v>0</v>
      </c>
    </row>
    <row r="57" spans="1:9" ht="15.75" x14ac:dyDescent="0.25">
      <c r="A57" s="12">
        <v>43382</v>
      </c>
      <c r="B57" s="11" t="s">
        <v>206</v>
      </c>
      <c r="C57" s="11" t="s">
        <v>82</v>
      </c>
      <c r="D57" s="10" t="s">
        <v>29</v>
      </c>
      <c r="E57" s="9">
        <v>371</v>
      </c>
      <c r="F57" s="8">
        <v>4247200</v>
      </c>
      <c r="G57" s="7">
        <v>43505</v>
      </c>
      <c r="H57" s="2">
        <v>4247200</v>
      </c>
      <c r="I57" s="13">
        <f>+F57-H57</f>
        <v>0</v>
      </c>
    </row>
    <row r="58" spans="1:9" ht="15.75" x14ac:dyDescent="0.25">
      <c r="A58" s="12">
        <v>43382</v>
      </c>
      <c r="B58" s="11"/>
      <c r="C58" s="11" t="s">
        <v>82</v>
      </c>
      <c r="D58" s="10" t="s">
        <v>29</v>
      </c>
      <c r="E58" s="9">
        <v>371</v>
      </c>
      <c r="F58" s="8">
        <v>4557600</v>
      </c>
      <c r="G58" s="7">
        <v>43505</v>
      </c>
      <c r="H58" s="2">
        <v>4557600</v>
      </c>
      <c r="I58" s="13">
        <f>+F58-H58</f>
        <v>0</v>
      </c>
    </row>
    <row r="59" spans="1:9" ht="31.5" x14ac:dyDescent="0.25">
      <c r="A59" s="12">
        <v>43376</v>
      </c>
      <c r="B59" s="11" t="s">
        <v>205</v>
      </c>
      <c r="C59" s="11" t="s">
        <v>174</v>
      </c>
      <c r="D59" s="10" t="s">
        <v>0</v>
      </c>
      <c r="E59" s="9">
        <v>221</v>
      </c>
      <c r="F59" s="8">
        <v>476004.13</v>
      </c>
      <c r="G59" s="7">
        <v>43499</v>
      </c>
      <c r="H59" s="2">
        <v>476004.13</v>
      </c>
      <c r="I59" s="13">
        <f>+F59-H59</f>
        <v>0</v>
      </c>
    </row>
    <row r="60" spans="1:9" ht="31.5" x14ac:dyDescent="0.25">
      <c r="A60" s="12">
        <v>43347</v>
      </c>
      <c r="B60" s="11" t="s">
        <v>204</v>
      </c>
      <c r="C60" s="11" t="s">
        <v>42</v>
      </c>
      <c r="D60" s="10" t="s">
        <v>0</v>
      </c>
      <c r="E60" s="9">
        <v>221</v>
      </c>
      <c r="F60" s="8">
        <v>476004.13</v>
      </c>
      <c r="G60" s="7">
        <v>43469</v>
      </c>
      <c r="H60" s="2">
        <v>476004.13</v>
      </c>
      <c r="I60" s="13">
        <f>+F60-H60</f>
        <v>0</v>
      </c>
    </row>
    <row r="61" spans="1:9" ht="31.5" x14ac:dyDescent="0.25">
      <c r="A61" s="12">
        <v>43404</v>
      </c>
      <c r="B61" s="11" t="s">
        <v>203</v>
      </c>
      <c r="C61" s="11" t="s">
        <v>174</v>
      </c>
      <c r="D61" s="10" t="s">
        <v>0</v>
      </c>
      <c r="E61" s="9">
        <v>221</v>
      </c>
      <c r="F61" s="2">
        <v>826000</v>
      </c>
      <c r="G61" s="7" t="s">
        <v>202</v>
      </c>
      <c r="H61" s="2">
        <v>826000</v>
      </c>
      <c r="I61" s="13">
        <f>+F61-H61</f>
        <v>0</v>
      </c>
    </row>
    <row r="62" spans="1:9" ht="31.5" x14ac:dyDescent="0.25">
      <c r="A62" s="12">
        <v>43407</v>
      </c>
      <c r="B62" s="11" t="s">
        <v>201</v>
      </c>
      <c r="C62" s="11" t="s">
        <v>174</v>
      </c>
      <c r="D62" s="10" t="s">
        <v>0</v>
      </c>
      <c r="E62" s="9">
        <v>221</v>
      </c>
      <c r="F62" s="2">
        <v>177000</v>
      </c>
      <c r="G62" s="7">
        <v>43162</v>
      </c>
      <c r="H62" s="2">
        <v>177000</v>
      </c>
      <c r="I62" s="13">
        <f>+F62-H62</f>
        <v>0</v>
      </c>
    </row>
    <row r="63" spans="1:9" ht="15.75" x14ac:dyDescent="0.25">
      <c r="A63" s="12">
        <v>43377</v>
      </c>
      <c r="B63" s="11" t="s">
        <v>60</v>
      </c>
      <c r="C63" s="11" t="s">
        <v>200</v>
      </c>
      <c r="D63" s="10" t="s">
        <v>22</v>
      </c>
      <c r="E63" s="9">
        <v>2874</v>
      </c>
      <c r="F63" s="8">
        <v>794740</v>
      </c>
      <c r="G63" s="7">
        <v>43500</v>
      </c>
      <c r="H63" s="2">
        <v>794740</v>
      </c>
      <c r="I63" s="13">
        <f>+F63-H63</f>
        <v>0</v>
      </c>
    </row>
    <row r="64" spans="1:9" ht="31.5" x14ac:dyDescent="0.25">
      <c r="A64" s="12">
        <v>43767</v>
      </c>
      <c r="B64" s="11" t="s">
        <v>199</v>
      </c>
      <c r="C64" s="11" t="s">
        <v>93</v>
      </c>
      <c r="D64" s="11" t="s">
        <v>198</v>
      </c>
      <c r="E64" s="9">
        <v>3634</v>
      </c>
      <c r="F64" s="8">
        <v>350991</v>
      </c>
      <c r="G64" s="7" t="s">
        <v>197</v>
      </c>
      <c r="H64" s="2">
        <v>350991</v>
      </c>
      <c r="I64" s="13">
        <f>+F64-H64</f>
        <v>0</v>
      </c>
    </row>
    <row r="65" spans="1:9" ht="15.75" x14ac:dyDescent="0.25">
      <c r="A65" s="12">
        <v>43388</v>
      </c>
      <c r="B65" s="11" t="s">
        <v>196</v>
      </c>
      <c r="C65" s="11" t="s">
        <v>30</v>
      </c>
      <c r="D65" s="11" t="s">
        <v>29</v>
      </c>
      <c r="E65" s="9">
        <v>371</v>
      </c>
      <c r="F65" s="8">
        <v>4471800</v>
      </c>
      <c r="G65" s="7">
        <v>43511</v>
      </c>
      <c r="H65" s="2">
        <v>4471800</v>
      </c>
      <c r="I65" s="13">
        <f>+F65-H65</f>
        <v>0</v>
      </c>
    </row>
    <row r="66" spans="1:9" ht="47.25" x14ac:dyDescent="0.25">
      <c r="A66" s="12">
        <v>43388</v>
      </c>
      <c r="B66" s="11" t="s">
        <v>195</v>
      </c>
      <c r="C66" s="11" t="s">
        <v>82</v>
      </c>
      <c r="D66" s="11" t="s">
        <v>29</v>
      </c>
      <c r="E66" s="9">
        <v>371</v>
      </c>
      <c r="F66" s="8">
        <v>4937400</v>
      </c>
      <c r="G66" s="7">
        <v>43511</v>
      </c>
      <c r="H66" s="2">
        <v>4937400</v>
      </c>
      <c r="I66" s="13">
        <f>+F66-H66</f>
        <v>0</v>
      </c>
    </row>
    <row r="67" spans="1:9" ht="31.5" x14ac:dyDescent="0.25">
      <c r="A67" s="12">
        <v>43388</v>
      </c>
      <c r="B67" s="11" t="s">
        <v>194</v>
      </c>
      <c r="C67" s="11" t="s">
        <v>47</v>
      </c>
      <c r="D67" s="11" t="s">
        <v>29</v>
      </c>
      <c r="E67" s="9">
        <v>371</v>
      </c>
      <c r="F67" s="2">
        <v>1165553.2799999998</v>
      </c>
      <c r="G67" s="7">
        <v>43511</v>
      </c>
      <c r="H67" s="2">
        <v>1165553.2799999998</v>
      </c>
      <c r="I67" s="13">
        <f>+F67-H67</f>
        <v>0</v>
      </c>
    </row>
    <row r="68" spans="1:9" ht="15.75" x14ac:dyDescent="0.25">
      <c r="A68" s="12">
        <v>43385</v>
      </c>
      <c r="B68" s="11" t="s">
        <v>113</v>
      </c>
      <c r="C68" s="11" t="s">
        <v>69</v>
      </c>
      <c r="D68" s="10" t="s">
        <v>3</v>
      </c>
      <c r="E68" s="9">
        <v>287</v>
      </c>
      <c r="F68" s="8">
        <v>29500</v>
      </c>
      <c r="G68" s="7">
        <v>43508</v>
      </c>
      <c r="H68" s="2">
        <v>29500</v>
      </c>
      <c r="I68" s="13">
        <f>+F68-H68</f>
        <v>0</v>
      </c>
    </row>
    <row r="69" spans="1:9" ht="15.75" x14ac:dyDescent="0.25">
      <c r="A69" s="12">
        <v>43405</v>
      </c>
      <c r="B69" s="11" t="s">
        <v>193</v>
      </c>
      <c r="C69" s="11" t="s">
        <v>192</v>
      </c>
      <c r="D69" s="10" t="s">
        <v>191</v>
      </c>
      <c r="E69" s="9">
        <v>2722</v>
      </c>
      <c r="F69" s="8">
        <v>2649163.3899999997</v>
      </c>
      <c r="G69" s="7">
        <v>43525</v>
      </c>
      <c r="H69" s="2">
        <v>2649163.3899999997</v>
      </c>
      <c r="I69" s="13">
        <f>+F69-H69</f>
        <v>0</v>
      </c>
    </row>
    <row r="70" spans="1:9" ht="15.75" x14ac:dyDescent="0.25">
      <c r="A70" s="18">
        <v>43399</v>
      </c>
      <c r="B70" s="11" t="s">
        <v>190</v>
      </c>
      <c r="C70" s="11" t="s">
        <v>78</v>
      </c>
      <c r="D70" s="10" t="s">
        <v>77</v>
      </c>
      <c r="E70" s="9">
        <v>263</v>
      </c>
      <c r="F70" s="8">
        <v>280910.24</v>
      </c>
      <c r="G70" s="7">
        <v>43522</v>
      </c>
      <c r="H70" s="2">
        <v>280910.24</v>
      </c>
      <c r="I70" s="13">
        <f>+F70-H70</f>
        <v>0</v>
      </c>
    </row>
    <row r="71" spans="1:9" ht="31.5" x14ac:dyDescent="0.25">
      <c r="A71" s="18">
        <v>43399</v>
      </c>
      <c r="B71" s="11" t="s">
        <v>189</v>
      </c>
      <c r="C71" s="11" t="s">
        <v>37</v>
      </c>
      <c r="D71" s="10" t="s">
        <v>36</v>
      </c>
      <c r="E71" s="9">
        <v>287</v>
      </c>
      <c r="F71" s="8">
        <v>500000</v>
      </c>
      <c r="G71" s="7">
        <v>43522</v>
      </c>
      <c r="H71" s="2">
        <v>500000</v>
      </c>
      <c r="I71" s="13">
        <f>+F71-H71</f>
        <v>0</v>
      </c>
    </row>
    <row r="72" spans="1:9" ht="31.5" x14ac:dyDescent="0.25">
      <c r="A72" s="18">
        <v>43410</v>
      </c>
      <c r="B72" s="11" t="s">
        <v>188</v>
      </c>
      <c r="C72" s="11" t="s">
        <v>47</v>
      </c>
      <c r="D72" s="10" t="s">
        <v>29</v>
      </c>
      <c r="E72" s="9">
        <v>371</v>
      </c>
      <c r="F72" s="8">
        <v>4425800</v>
      </c>
      <c r="G72" s="7">
        <v>43530</v>
      </c>
      <c r="H72" s="2">
        <v>4425800</v>
      </c>
      <c r="I72" s="13">
        <f>+F72-H72</f>
        <v>0</v>
      </c>
    </row>
    <row r="73" spans="1:9" ht="15.75" x14ac:dyDescent="0.25">
      <c r="A73" s="18">
        <v>43410</v>
      </c>
      <c r="B73" s="11" t="s">
        <v>187</v>
      </c>
      <c r="C73" s="11" t="s">
        <v>59</v>
      </c>
      <c r="D73" s="10" t="s">
        <v>0</v>
      </c>
      <c r="E73" s="9">
        <v>221</v>
      </c>
      <c r="F73" s="8">
        <v>2551250</v>
      </c>
      <c r="G73" s="7">
        <v>43530</v>
      </c>
      <c r="H73" s="2">
        <v>2551250</v>
      </c>
      <c r="I73" s="13">
        <f>+F73-H73</f>
        <v>0</v>
      </c>
    </row>
    <row r="74" spans="1:9" ht="15.75" x14ac:dyDescent="0.25">
      <c r="A74" s="18">
        <v>43423</v>
      </c>
      <c r="B74" s="11" t="s">
        <v>186</v>
      </c>
      <c r="C74" s="11" t="s">
        <v>182</v>
      </c>
      <c r="D74" s="10" t="s">
        <v>0</v>
      </c>
      <c r="E74" s="9">
        <v>221</v>
      </c>
      <c r="F74" s="8">
        <v>3451488.48</v>
      </c>
      <c r="G74" s="7">
        <v>43543</v>
      </c>
      <c r="H74" s="2">
        <v>3451488.48</v>
      </c>
      <c r="I74" s="13">
        <f>+F74-H74</f>
        <v>0</v>
      </c>
    </row>
    <row r="75" spans="1:9" ht="15.75" x14ac:dyDescent="0.25">
      <c r="A75" s="18">
        <v>43423</v>
      </c>
      <c r="B75" s="11" t="s">
        <v>185</v>
      </c>
      <c r="C75" s="11" t="s">
        <v>182</v>
      </c>
      <c r="D75" s="10" t="s">
        <v>0</v>
      </c>
      <c r="E75" s="9">
        <v>221</v>
      </c>
      <c r="F75" s="8">
        <v>88500</v>
      </c>
      <c r="G75" s="7">
        <v>43543</v>
      </c>
      <c r="H75" s="2">
        <v>88500</v>
      </c>
      <c r="I75" s="13">
        <f>+F75-H75</f>
        <v>0</v>
      </c>
    </row>
    <row r="76" spans="1:9" ht="15.75" x14ac:dyDescent="0.25">
      <c r="A76" s="18">
        <v>43423</v>
      </c>
      <c r="B76" s="11" t="s">
        <v>184</v>
      </c>
      <c r="C76" s="11" t="s">
        <v>182</v>
      </c>
      <c r="D76" s="10" t="s">
        <v>0</v>
      </c>
      <c r="E76" s="9">
        <v>221</v>
      </c>
      <c r="F76" s="8">
        <v>88500</v>
      </c>
      <c r="G76" s="7">
        <v>43543</v>
      </c>
      <c r="H76" s="2">
        <v>88500</v>
      </c>
      <c r="I76" s="13">
        <f>+F76-H76</f>
        <v>0</v>
      </c>
    </row>
    <row r="77" spans="1:9" ht="15.75" x14ac:dyDescent="0.25">
      <c r="A77" s="18">
        <v>43423</v>
      </c>
      <c r="B77" s="11" t="s">
        <v>183</v>
      </c>
      <c r="C77" s="11" t="s">
        <v>182</v>
      </c>
      <c r="D77" s="10" t="s">
        <v>0</v>
      </c>
      <c r="E77" s="9">
        <v>221</v>
      </c>
      <c r="F77" s="8">
        <v>88500</v>
      </c>
      <c r="G77" s="7">
        <v>43543</v>
      </c>
      <c r="H77" s="2">
        <v>88500</v>
      </c>
      <c r="I77" s="13">
        <f>+F77-H77</f>
        <v>0</v>
      </c>
    </row>
    <row r="78" spans="1:9" ht="15.75" x14ac:dyDescent="0.25">
      <c r="A78" s="18">
        <v>43413</v>
      </c>
      <c r="B78" s="11" t="s">
        <v>181</v>
      </c>
      <c r="C78" s="11" t="s">
        <v>57</v>
      </c>
      <c r="D78" s="10" t="s">
        <v>0</v>
      </c>
      <c r="E78" s="9">
        <v>221</v>
      </c>
      <c r="F78" s="2">
        <v>372000</v>
      </c>
      <c r="G78" s="7">
        <v>43533</v>
      </c>
      <c r="H78" s="2">
        <v>372000</v>
      </c>
      <c r="I78" s="13">
        <f>+F78-H78</f>
        <v>0</v>
      </c>
    </row>
    <row r="79" spans="1:9" ht="15.75" x14ac:dyDescent="0.25">
      <c r="A79" s="18">
        <v>43413</v>
      </c>
      <c r="B79" s="11" t="s">
        <v>180</v>
      </c>
      <c r="C79" s="11" t="s">
        <v>57</v>
      </c>
      <c r="D79" s="10" t="s">
        <v>0</v>
      </c>
      <c r="E79" s="9">
        <v>221</v>
      </c>
      <c r="F79" s="8">
        <v>1416000</v>
      </c>
      <c r="G79" s="7">
        <v>43533</v>
      </c>
      <c r="H79" s="2">
        <v>1416000</v>
      </c>
      <c r="I79" s="13">
        <f>+F79-H79</f>
        <v>0</v>
      </c>
    </row>
    <row r="80" spans="1:9" ht="15.75" x14ac:dyDescent="0.25">
      <c r="A80" s="18">
        <v>43413</v>
      </c>
      <c r="B80" s="11" t="s">
        <v>179</v>
      </c>
      <c r="C80" s="11" t="s">
        <v>57</v>
      </c>
      <c r="D80" s="10" t="s">
        <v>0</v>
      </c>
      <c r="E80" s="9">
        <v>221</v>
      </c>
      <c r="F80" s="8">
        <v>1416000</v>
      </c>
      <c r="G80" s="7">
        <v>43533</v>
      </c>
      <c r="H80" s="2">
        <v>1416000</v>
      </c>
      <c r="I80" s="13">
        <f>+F80-H80</f>
        <v>0</v>
      </c>
    </row>
    <row r="81" spans="1:9" ht="15.75" x14ac:dyDescent="0.25">
      <c r="A81" s="18">
        <v>43413</v>
      </c>
      <c r="B81" s="11" t="s">
        <v>178</v>
      </c>
      <c r="C81" s="11" t="s">
        <v>57</v>
      </c>
      <c r="D81" s="10" t="s">
        <v>0</v>
      </c>
      <c r="E81" s="9">
        <v>221</v>
      </c>
      <c r="F81" s="8">
        <v>1416000</v>
      </c>
      <c r="G81" s="7">
        <v>43533</v>
      </c>
      <c r="H81" s="2">
        <v>1416000</v>
      </c>
      <c r="I81" s="13">
        <f>+F81-H81</f>
        <v>0</v>
      </c>
    </row>
    <row r="82" spans="1:9" ht="15.75" x14ac:dyDescent="0.25">
      <c r="A82" s="18">
        <v>43413</v>
      </c>
      <c r="B82" s="11" t="s">
        <v>177</v>
      </c>
      <c r="C82" s="11" t="s">
        <v>57</v>
      </c>
      <c r="D82" s="10" t="s">
        <v>0</v>
      </c>
      <c r="E82" s="9">
        <v>221</v>
      </c>
      <c r="F82" s="8">
        <v>1416000</v>
      </c>
      <c r="G82" s="7">
        <v>43533</v>
      </c>
      <c r="H82" s="2">
        <v>1416000</v>
      </c>
      <c r="I82" s="13">
        <f>+F82-H82</f>
        <v>0</v>
      </c>
    </row>
    <row r="83" spans="1:9" ht="15.75" x14ac:dyDescent="0.25">
      <c r="A83" s="18">
        <v>43413</v>
      </c>
      <c r="B83" s="11" t="s">
        <v>176</v>
      </c>
      <c r="C83" s="11" t="s">
        <v>57</v>
      </c>
      <c r="D83" s="10" t="s">
        <v>0</v>
      </c>
      <c r="E83" s="9">
        <v>221</v>
      </c>
      <c r="F83" s="8">
        <v>1416000</v>
      </c>
      <c r="G83" s="7">
        <v>43533</v>
      </c>
      <c r="H83" s="2">
        <v>1416000</v>
      </c>
      <c r="I83" s="13">
        <f>+F83-H83</f>
        <v>0</v>
      </c>
    </row>
    <row r="84" spans="1:9" ht="31.5" x14ac:dyDescent="0.25">
      <c r="A84" s="18">
        <v>43410</v>
      </c>
      <c r="B84" s="11" t="s">
        <v>175</v>
      </c>
      <c r="C84" s="11" t="s">
        <v>174</v>
      </c>
      <c r="D84" s="10" t="s">
        <v>0</v>
      </c>
      <c r="E84" s="9">
        <v>221</v>
      </c>
      <c r="F84" s="8">
        <v>476004.13</v>
      </c>
      <c r="G84" s="7">
        <v>43530</v>
      </c>
      <c r="H84" s="2">
        <v>476004.13</v>
      </c>
      <c r="I84" s="13">
        <f>+F84-H84</f>
        <v>0</v>
      </c>
    </row>
    <row r="85" spans="1:9" ht="15.75" x14ac:dyDescent="0.25">
      <c r="A85" s="18">
        <v>43418</v>
      </c>
      <c r="B85" s="11" t="s">
        <v>68</v>
      </c>
      <c r="C85" s="11" t="s">
        <v>173</v>
      </c>
      <c r="D85" s="10" t="s">
        <v>3</v>
      </c>
      <c r="E85" s="9">
        <v>287</v>
      </c>
      <c r="F85" s="2">
        <v>41300</v>
      </c>
      <c r="G85" s="7">
        <v>43538</v>
      </c>
      <c r="H85" s="2">
        <v>41300</v>
      </c>
      <c r="I85" s="13">
        <f>+F85-H85</f>
        <v>0</v>
      </c>
    </row>
    <row r="86" spans="1:9" ht="15.75" x14ac:dyDescent="0.25">
      <c r="A86" s="18">
        <v>43416</v>
      </c>
      <c r="B86" s="11" t="s">
        <v>16</v>
      </c>
      <c r="C86" s="11" t="s">
        <v>71</v>
      </c>
      <c r="D86" s="10" t="s">
        <v>3</v>
      </c>
      <c r="E86" s="9">
        <v>287</v>
      </c>
      <c r="F86" s="8">
        <v>59000</v>
      </c>
      <c r="G86" s="7">
        <v>43536</v>
      </c>
      <c r="H86" s="2">
        <v>59000</v>
      </c>
      <c r="I86" s="13">
        <f>+F86-H86</f>
        <v>0</v>
      </c>
    </row>
    <row r="87" spans="1:9" ht="15.75" x14ac:dyDescent="0.25">
      <c r="A87" s="18">
        <v>43235</v>
      </c>
      <c r="B87" s="11" t="s">
        <v>123</v>
      </c>
      <c r="C87" s="11" t="s">
        <v>172</v>
      </c>
      <c r="D87" s="10" t="s">
        <v>171</v>
      </c>
      <c r="E87" s="9">
        <v>392</v>
      </c>
      <c r="F87" s="8">
        <v>67801.86</v>
      </c>
      <c r="G87" s="7">
        <v>43358</v>
      </c>
      <c r="H87" s="2">
        <v>67801.86</v>
      </c>
      <c r="I87" s="13">
        <f>+F87-H87</f>
        <v>0</v>
      </c>
    </row>
    <row r="88" spans="1:9" ht="15.75" x14ac:dyDescent="0.25">
      <c r="A88" s="18">
        <v>43416</v>
      </c>
      <c r="B88" s="11" t="s">
        <v>123</v>
      </c>
      <c r="C88" s="11" t="s">
        <v>170</v>
      </c>
      <c r="D88" s="10" t="s">
        <v>169</v>
      </c>
      <c r="E88" s="9">
        <v>396</v>
      </c>
      <c r="F88" s="8">
        <v>786840.52</v>
      </c>
      <c r="G88" s="7">
        <v>43536</v>
      </c>
      <c r="H88" s="2">
        <v>786840.52</v>
      </c>
      <c r="I88" s="13">
        <f>+F88-H88</f>
        <v>0</v>
      </c>
    </row>
    <row r="89" spans="1:9" ht="15.75" x14ac:dyDescent="0.25">
      <c r="A89" s="18">
        <v>43418</v>
      </c>
      <c r="B89" s="11" t="s">
        <v>168</v>
      </c>
      <c r="C89" s="11" t="s">
        <v>167</v>
      </c>
      <c r="D89" s="10" t="s">
        <v>166</v>
      </c>
      <c r="E89" s="9" t="s">
        <v>165</v>
      </c>
      <c r="F89" s="2">
        <v>120000</v>
      </c>
      <c r="G89" s="7">
        <v>43538</v>
      </c>
      <c r="H89" s="2">
        <v>120000</v>
      </c>
      <c r="I89" s="13">
        <f>+F89-H89</f>
        <v>0</v>
      </c>
    </row>
    <row r="90" spans="1:9" ht="15.75" x14ac:dyDescent="0.25">
      <c r="A90" s="18">
        <v>43412</v>
      </c>
      <c r="B90" s="11" t="s">
        <v>164</v>
      </c>
      <c r="C90" s="11" t="s">
        <v>147</v>
      </c>
      <c r="D90" s="10" t="s">
        <v>0</v>
      </c>
      <c r="E90" s="9">
        <v>221</v>
      </c>
      <c r="F90" s="8">
        <v>106200</v>
      </c>
      <c r="G90" s="7">
        <v>43777</v>
      </c>
      <c r="H90" s="2">
        <v>106200</v>
      </c>
      <c r="I90" s="13">
        <f>+F90-H90</f>
        <v>0</v>
      </c>
    </row>
    <row r="91" spans="1:9" ht="15.75" x14ac:dyDescent="0.25">
      <c r="A91" s="18">
        <v>43412</v>
      </c>
      <c r="B91" s="11" t="s">
        <v>163</v>
      </c>
      <c r="C91" s="11" t="s">
        <v>147</v>
      </c>
      <c r="D91" s="10" t="s">
        <v>0</v>
      </c>
      <c r="E91" s="9">
        <v>221</v>
      </c>
      <c r="F91" s="8">
        <v>106200</v>
      </c>
      <c r="G91" s="7">
        <v>43777</v>
      </c>
      <c r="H91" s="2">
        <v>106200</v>
      </c>
      <c r="I91" s="13">
        <f>+F91-H91</f>
        <v>0</v>
      </c>
    </row>
    <row r="92" spans="1:9" ht="15.75" x14ac:dyDescent="0.25">
      <c r="A92" s="18">
        <v>43412</v>
      </c>
      <c r="B92" s="11" t="s">
        <v>162</v>
      </c>
      <c r="C92" s="11" t="s">
        <v>147</v>
      </c>
      <c r="D92" s="10" t="s">
        <v>0</v>
      </c>
      <c r="E92" s="9">
        <v>221</v>
      </c>
      <c r="F92" s="8">
        <v>106200</v>
      </c>
      <c r="G92" s="7">
        <v>43777</v>
      </c>
      <c r="H92" s="2">
        <v>106200</v>
      </c>
      <c r="I92" s="13">
        <f>+F92-H92</f>
        <v>0</v>
      </c>
    </row>
    <row r="93" spans="1:9" ht="15.75" x14ac:dyDescent="0.25">
      <c r="A93" s="18">
        <v>43412</v>
      </c>
      <c r="B93" s="11" t="s">
        <v>161</v>
      </c>
      <c r="C93" s="11" t="s">
        <v>147</v>
      </c>
      <c r="D93" s="10" t="s">
        <v>0</v>
      </c>
      <c r="E93" s="9">
        <v>221</v>
      </c>
      <c r="F93" s="8">
        <v>106200</v>
      </c>
      <c r="G93" s="7">
        <v>43777</v>
      </c>
      <c r="H93" s="2">
        <v>106200</v>
      </c>
      <c r="I93" s="13">
        <f>+F93-H93</f>
        <v>0</v>
      </c>
    </row>
    <row r="94" spans="1:9" ht="15.75" x14ac:dyDescent="0.25">
      <c r="A94" s="18">
        <v>43412</v>
      </c>
      <c r="B94" s="11" t="s">
        <v>160</v>
      </c>
      <c r="C94" s="11" t="s">
        <v>147</v>
      </c>
      <c r="D94" s="10" t="s">
        <v>0</v>
      </c>
      <c r="E94" s="9">
        <v>221</v>
      </c>
      <c r="F94" s="8">
        <v>106200</v>
      </c>
      <c r="G94" s="7">
        <v>43777</v>
      </c>
      <c r="H94" s="2">
        <v>106200</v>
      </c>
      <c r="I94" s="13">
        <f>+F94-H94</f>
        <v>0</v>
      </c>
    </row>
    <row r="95" spans="1:9" ht="15.75" x14ac:dyDescent="0.25">
      <c r="A95" s="18">
        <v>43412</v>
      </c>
      <c r="B95" s="11" t="s">
        <v>159</v>
      </c>
      <c r="C95" s="11" t="s">
        <v>147</v>
      </c>
      <c r="D95" s="10" t="s">
        <v>0</v>
      </c>
      <c r="E95" s="9">
        <v>221</v>
      </c>
      <c r="F95" s="8">
        <v>106200</v>
      </c>
      <c r="G95" s="7">
        <v>43777</v>
      </c>
      <c r="H95" s="2">
        <v>106200</v>
      </c>
      <c r="I95" s="13">
        <f>+F95-H95</f>
        <v>0</v>
      </c>
    </row>
    <row r="96" spans="1:9" ht="15.75" x14ac:dyDescent="0.25">
      <c r="A96" s="18">
        <v>43412</v>
      </c>
      <c r="B96" s="11" t="s">
        <v>158</v>
      </c>
      <c r="C96" s="11" t="s">
        <v>147</v>
      </c>
      <c r="D96" s="10" t="s">
        <v>0</v>
      </c>
      <c r="E96" s="9">
        <v>221</v>
      </c>
      <c r="F96" s="8">
        <v>106200</v>
      </c>
      <c r="G96" s="7">
        <v>43777</v>
      </c>
      <c r="H96" s="2">
        <v>106200</v>
      </c>
      <c r="I96" s="13">
        <f>+F96-H96</f>
        <v>0</v>
      </c>
    </row>
    <row r="97" spans="1:9" ht="15.75" x14ac:dyDescent="0.25">
      <c r="A97" s="18">
        <v>43412</v>
      </c>
      <c r="B97" s="11" t="s">
        <v>157</v>
      </c>
      <c r="C97" s="11" t="s">
        <v>147</v>
      </c>
      <c r="D97" s="10" t="s">
        <v>0</v>
      </c>
      <c r="E97" s="9">
        <v>221</v>
      </c>
      <c r="F97" s="8">
        <v>106200</v>
      </c>
      <c r="G97" s="7">
        <v>43777</v>
      </c>
      <c r="H97" s="2">
        <v>106200</v>
      </c>
      <c r="I97" s="13">
        <f>+F97-H97</f>
        <v>0</v>
      </c>
    </row>
    <row r="98" spans="1:9" ht="15.75" x14ac:dyDescent="0.25">
      <c r="A98" s="18">
        <v>43406</v>
      </c>
      <c r="B98" s="11" t="s">
        <v>60</v>
      </c>
      <c r="C98" s="11" t="s">
        <v>156</v>
      </c>
      <c r="D98" s="10" t="s">
        <v>155</v>
      </c>
      <c r="E98" s="9">
        <v>221</v>
      </c>
      <c r="F98" s="8">
        <v>99710</v>
      </c>
      <c r="G98" s="7">
        <v>43526</v>
      </c>
      <c r="H98" s="2">
        <v>99710</v>
      </c>
      <c r="I98" s="13">
        <f>+F98-H98</f>
        <v>0</v>
      </c>
    </row>
    <row r="99" spans="1:9" ht="15.75" x14ac:dyDescent="0.25">
      <c r="A99" s="18">
        <v>43406</v>
      </c>
      <c r="B99" s="11" t="s">
        <v>46</v>
      </c>
      <c r="C99" s="11" t="s">
        <v>156</v>
      </c>
      <c r="D99" s="10" t="s">
        <v>155</v>
      </c>
      <c r="E99" s="9">
        <v>221</v>
      </c>
      <c r="F99" s="8">
        <v>30975</v>
      </c>
      <c r="G99" s="7">
        <v>43526</v>
      </c>
      <c r="H99" s="2">
        <v>30975</v>
      </c>
      <c r="I99" s="13">
        <f>+F99-H99</f>
        <v>0</v>
      </c>
    </row>
    <row r="100" spans="1:9" ht="15.75" x14ac:dyDescent="0.25">
      <c r="A100" s="18">
        <v>43397</v>
      </c>
      <c r="B100" s="11" t="s">
        <v>154</v>
      </c>
      <c r="C100" s="11" t="s">
        <v>153</v>
      </c>
      <c r="D100" s="10" t="s">
        <v>152</v>
      </c>
      <c r="E100" s="9">
        <v>391</v>
      </c>
      <c r="F100" s="8">
        <v>404445</v>
      </c>
      <c r="G100" s="7">
        <v>43520</v>
      </c>
      <c r="H100" s="2">
        <v>404445</v>
      </c>
      <c r="I100" s="13">
        <f>+F100-H100</f>
        <v>0</v>
      </c>
    </row>
    <row r="101" spans="1:9" ht="15.75" x14ac:dyDescent="0.25">
      <c r="A101" s="18">
        <v>43421</v>
      </c>
      <c r="B101" s="11" t="s">
        <v>151</v>
      </c>
      <c r="C101" s="11" t="s">
        <v>147</v>
      </c>
      <c r="D101" s="10" t="s">
        <v>0</v>
      </c>
      <c r="E101" s="9">
        <v>221</v>
      </c>
      <c r="F101" s="8">
        <v>106200</v>
      </c>
      <c r="G101" s="7">
        <v>43176</v>
      </c>
      <c r="H101" s="2">
        <v>106200</v>
      </c>
      <c r="I101" s="13">
        <f>+F101-H101</f>
        <v>0</v>
      </c>
    </row>
    <row r="102" spans="1:9" ht="15.75" x14ac:dyDescent="0.25">
      <c r="A102" s="18">
        <v>43421</v>
      </c>
      <c r="B102" s="11" t="s">
        <v>150</v>
      </c>
      <c r="C102" s="11" t="s">
        <v>147</v>
      </c>
      <c r="D102" s="10" t="s">
        <v>0</v>
      </c>
      <c r="E102" s="9">
        <v>221</v>
      </c>
      <c r="F102" s="8">
        <v>106200</v>
      </c>
      <c r="G102" s="7">
        <v>43176</v>
      </c>
      <c r="H102" s="2">
        <v>106200</v>
      </c>
      <c r="I102" s="13">
        <f>+F102-H102</f>
        <v>0</v>
      </c>
    </row>
    <row r="103" spans="1:9" ht="15.75" x14ac:dyDescent="0.25">
      <c r="A103" s="18">
        <v>43421</v>
      </c>
      <c r="B103" s="11" t="s">
        <v>149</v>
      </c>
      <c r="C103" s="11" t="s">
        <v>147</v>
      </c>
      <c r="D103" s="10" t="s">
        <v>0</v>
      </c>
      <c r="E103" s="9">
        <v>221</v>
      </c>
      <c r="F103" s="8">
        <v>106200</v>
      </c>
      <c r="G103" s="7">
        <v>43176</v>
      </c>
      <c r="H103" s="2">
        <v>106200</v>
      </c>
      <c r="I103" s="13">
        <f>+F103-H103</f>
        <v>0</v>
      </c>
    </row>
    <row r="104" spans="1:9" ht="15.75" x14ac:dyDescent="0.25">
      <c r="A104" s="18">
        <v>43421</v>
      </c>
      <c r="B104" s="11" t="s">
        <v>11</v>
      </c>
      <c r="C104" s="11" t="s">
        <v>147</v>
      </c>
      <c r="D104" s="10" t="s">
        <v>0</v>
      </c>
      <c r="E104" s="9">
        <v>221</v>
      </c>
      <c r="F104" s="8">
        <v>106200</v>
      </c>
      <c r="G104" s="7">
        <v>43176</v>
      </c>
      <c r="H104" s="2">
        <v>106200</v>
      </c>
      <c r="I104" s="13">
        <f>+F104-H104</f>
        <v>0</v>
      </c>
    </row>
    <row r="105" spans="1:9" ht="15.75" x14ac:dyDescent="0.25">
      <c r="A105" s="18">
        <v>43421</v>
      </c>
      <c r="B105" s="11" t="s">
        <v>148</v>
      </c>
      <c r="C105" s="11" t="s">
        <v>147</v>
      </c>
      <c r="D105" s="10" t="s">
        <v>0</v>
      </c>
      <c r="E105" s="9">
        <v>221</v>
      </c>
      <c r="F105" s="8">
        <v>212400</v>
      </c>
      <c r="G105" s="7">
        <v>43176</v>
      </c>
      <c r="H105" s="2">
        <v>212400</v>
      </c>
      <c r="I105" s="13">
        <f>+F105-H105</f>
        <v>0</v>
      </c>
    </row>
    <row r="106" spans="1:9" ht="15.75" x14ac:dyDescent="0.25">
      <c r="A106" s="18">
        <v>42856</v>
      </c>
      <c r="B106" s="11" t="s">
        <v>125</v>
      </c>
      <c r="C106" s="11" t="s">
        <v>146</v>
      </c>
      <c r="D106" s="10" t="s">
        <v>22</v>
      </c>
      <c r="E106" s="9">
        <v>2874</v>
      </c>
      <c r="F106" s="8">
        <v>30000</v>
      </c>
      <c r="G106" s="7">
        <v>42979</v>
      </c>
      <c r="H106" s="2">
        <v>30000</v>
      </c>
      <c r="I106" s="13">
        <f>+F106-H106</f>
        <v>0</v>
      </c>
    </row>
    <row r="107" spans="1:9" ht="15.75" x14ac:dyDescent="0.25">
      <c r="A107" s="18">
        <v>43429</v>
      </c>
      <c r="B107" s="11" t="s">
        <v>145</v>
      </c>
      <c r="C107" s="11" t="s">
        <v>82</v>
      </c>
      <c r="D107" s="10" t="s">
        <v>29</v>
      </c>
      <c r="E107" s="9">
        <v>371</v>
      </c>
      <c r="F107" s="2">
        <v>2462200</v>
      </c>
      <c r="G107" s="7">
        <v>43549</v>
      </c>
      <c r="H107" s="2">
        <v>2462200</v>
      </c>
      <c r="I107" s="13">
        <f>+F107-H107</f>
        <v>0</v>
      </c>
    </row>
    <row r="108" spans="1:9" ht="15.75" x14ac:dyDescent="0.25">
      <c r="A108" s="18">
        <v>43405</v>
      </c>
      <c r="B108" s="11" t="s">
        <v>144</v>
      </c>
      <c r="C108" s="11" t="s">
        <v>143</v>
      </c>
      <c r="D108" s="10" t="s">
        <v>142</v>
      </c>
      <c r="E108" s="9">
        <v>614</v>
      </c>
      <c r="F108" s="8">
        <v>591622.5</v>
      </c>
      <c r="G108" s="7">
        <v>43525</v>
      </c>
      <c r="H108" s="2">
        <v>591622.5</v>
      </c>
      <c r="I108" s="13">
        <f>+F108-H108</f>
        <v>0</v>
      </c>
    </row>
    <row r="109" spans="1:9" ht="15.75" x14ac:dyDescent="0.25">
      <c r="A109" s="18">
        <v>43370</v>
      </c>
      <c r="B109" s="11" t="s">
        <v>141</v>
      </c>
      <c r="C109" s="11" t="s">
        <v>140</v>
      </c>
      <c r="D109" s="10" t="s">
        <v>139</v>
      </c>
      <c r="E109" s="9">
        <v>2726</v>
      </c>
      <c r="F109" s="8">
        <v>78470</v>
      </c>
      <c r="G109" s="7">
        <v>43492</v>
      </c>
      <c r="H109" s="2">
        <v>78470</v>
      </c>
      <c r="I109" s="13">
        <f>+F109-H109</f>
        <v>0</v>
      </c>
    </row>
    <row r="110" spans="1:9" ht="15.75" x14ac:dyDescent="0.25">
      <c r="A110" s="18">
        <v>43392</v>
      </c>
      <c r="B110" s="11" t="s">
        <v>138</v>
      </c>
      <c r="C110" s="11" t="s">
        <v>137</v>
      </c>
      <c r="D110" s="10" t="s">
        <v>33</v>
      </c>
      <c r="E110" s="9" t="s">
        <v>108</v>
      </c>
      <c r="F110" s="8">
        <v>547335.18999999994</v>
      </c>
      <c r="G110" s="7">
        <v>43515</v>
      </c>
      <c r="H110" s="2">
        <v>547335.18999999994</v>
      </c>
      <c r="I110" s="13">
        <f>+F110-H110</f>
        <v>0</v>
      </c>
    </row>
    <row r="111" spans="1:9" ht="15.75" x14ac:dyDescent="0.25">
      <c r="A111" s="18">
        <v>43397</v>
      </c>
      <c r="B111" s="11" t="s">
        <v>136</v>
      </c>
      <c r="C111" s="11" t="s">
        <v>135</v>
      </c>
      <c r="D111" s="10" t="s">
        <v>134</v>
      </c>
      <c r="E111" s="9">
        <v>333</v>
      </c>
      <c r="F111" s="8">
        <v>46160.21</v>
      </c>
      <c r="G111" s="7">
        <v>43762</v>
      </c>
      <c r="H111" s="2">
        <v>46160.21</v>
      </c>
      <c r="I111" s="13">
        <f>+F111-H111</f>
        <v>0</v>
      </c>
    </row>
    <row r="112" spans="1:9" ht="15.75" x14ac:dyDescent="0.25">
      <c r="A112" s="18">
        <v>43362</v>
      </c>
      <c r="B112" s="11" t="s">
        <v>133</v>
      </c>
      <c r="C112" s="11" t="s">
        <v>132</v>
      </c>
      <c r="D112" s="10" t="s">
        <v>131</v>
      </c>
      <c r="E112" s="9">
        <v>6832</v>
      </c>
      <c r="F112" s="8">
        <v>13686145.58</v>
      </c>
      <c r="G112" s="7">
        <v>43484</v>
      </c>
      <c r="H112" s="2">
        <v>13686145.58</v>
      </c>
      <c r="I112" s="13">
        <f>+F112-H112</f>
        <v>0</v>
      </c>
    </row>
    <row r="113" spans="1:9" ht="31.5" x14ac:dyDescent="0.25">
      <c r="A113" s="18">
        <v>43425</v>
      </c>
      <c r="B113" s="11" t="s">
        <v>130</v>
      </c>
      <c r="C113" s="11" t="s">
        <v>129</v>
      </c>
      <c r="D113" s="10" t="s">
        <v>3</v>
      </c>
      <c r="E113" s="9">
        <v>287</v>
      </c>
      <c r="F113" s="8">
        <v>84842</v>
      </c>
      <c r="G113" s="7">
        <v>43545</v>
      </c>
      <c r="H113" s="2">
        <v>84842</v>
      </c>
      <c r="I113" s="13">
        <f>+F113-H113</f>
        <v>0</v>
      </c>
    </row>
    <row r="114" spans="1:9" ht="15.75" x14ac:dyDescent="0.25">
      <c r="A114" s="18">
        <v>43353</v>
      </c>
      <c r="B114" s="11" t="s">
        <v>128</v>
      </c>
      <c r="C114" s="11" t="s">
        <v>127</v>
      </c>
      <c r="D114" s="10" t="s">
        <v>36</v>
      </c>
      <c r="E114" s="9">
        <v>287</v>
      </c>
      <c r="F114" s="8">
        <v>655099.42000000004</v>
      </c>
      <c r="G114" s="7">
        <v>43475</v>
      </c>
      <c r="H114" s="2">
        <v>655099.42000000004</v>
      </c>
      <c r="I114" s="13">
        <f>+F114-H114</f>
        <v>0</v>
      </c>
    </row>
    <row r="115" spans="1:9" ht="15.75" x14ac:dyDescent="0.25">
      <c r="A115" s="18">
        <v>43406</v>
      </c>
      <c r="B115" s="11" t="s">
        <v>126</v>
      </c>
      <c r="C115" s="11" t="s">
        <v>47</v>
      </c>
      <c r="D115" s="10" t="s">
        <v>29</v>
      </c>
      <c r="E115" s="9">
        <v>371</v>
      </c>
      <c r="F115" s="8">
        <v>4416200</v>
      </c>
      <c r="G115" s="7">
        <v>43526</v>
      </c>
      <c r="H115" s="2">
        <v>4416200</v>
      </c>
      <c r="I115" s="13">
        <f>+F115-H115</f>
        <v>0</v>
      </c>
    </row>
    <row r="116" spans="1:9" s="2" customFormat="1" ht="15.75" x14ac:dyDescent="0.25">
      <c r="A116" s="12">
        <v>43427</v>
      </c>
      <c r="B116" s="16" t="s">
        <v>125</v>
      </c>
      <c r="C116" s="11" t="s">
        <v>124</v>
      </c>
      <c r="D116" s="10" t="s">
        <v>3</v>
      </c>
      <c r="E116" s="9">
        <v>287</v>
      </c>
      <c r="F116" s="8">
        <v>30680</v>
      </c>
      <c r="G116" s="7">
        <v>43547</v>
      </c>
      <c r="H116" s="2">
        <v>30680</v>
      </c>
      <c r="I116" s="13">
        <f>+F116-H116</f>
        <v>0</v>
      </c>
    </row>
    <row r="117" spans="1:9" s="2" customFormat="1" ht="15.75" x14ac:dyDescent="0.25">
      <c r="A117" s="12">
        <v>43420</v>
      </c>
      <c r="B117" s="16" t="s">
        <v>123</v>
      </c>
      <c r="C117" s="11" t="s">
        <v>122</v>
      </c>
      <c r="D117" s="10" t="s">
        <v>3</v>
      </c>
      <c r="E117" s="9">
        <v>287</v>
      </c>
      <c r="F117" s="8">
        <v>41300</v>
      </c>
      <c r="G117" s="7">
        <v>43540</v>
      </c>
      <c r="H117" s="2">
        <v>41300</v>
      </c>
      <c r="I117" s="13">
        <f>+F117-H117</f>
        <v>0</v>
      </c>
    </row>
    <row r="118" spans="1:9" s="2" customFormat="1" ht="15.75" x14ac:dyDescent="0.25">
      <c r="A118" s="12">
        <v>43405</v>
      </c>
      <c r="B118" s="16" t="s">
        <v>121</v>
      </c>
      <c r="C118" s="11" t="s">
        <v>120</v>
      </c>
      <c r="D118" s="10" t="s">
        <v>22</v>
      </c>
      <c r="E118" s="9">
        <v>2874</v>
      </c>
      <c r="F118" s="8">
        <v>76000</v>
      </c>
      <c r="G118" s="7">
        <v>43525</v>
      </c>
      <c r="H118" s="2">
        <v>76000</v>
      </c>
      <c r="I118" s="13">
        <f>+F118-H118</f>
        <v>0</v>
      </c>
    </row>
    <row r="119" spans="1:9" s="2" customFormat="1" ht="15.75" x14ac:dyDescent="0.25">
      <c r="A119" s="12">
        <v>43431</v>
      </c>
      <c r="B119" s="16" t="s">
        <v>119</v>
      </c>
      <c r="C119" s="11" t="s">
        <v>118</v>
      </c>
      <c r="D119" s="10" t="s">
        <v>117</v>
      </c>
      <c r="E119" s="9">
        <v>353</v>
      </c>
      <c r="F119" s="8">
        <v>1583299.3</v>
      </c>
      <c r="G119" s="7">
        <v>43551</v>
      </c>
      <c r="H119" s="2">
        <v>1583299.3</v>
      </c>
      <c r="I119" s="13">
        <f>+F119-H119</f>
        <v>0</v>
      </c>
    </row>
    <row r="120" spans="1:9" s="2" customFormat="1" ht="15.75" x14ac:dyDescent="0.25">
      <c r="A120" s="12">
        <v>43408</v>
      </c>
      <c r="B120" s="16" t="s">
        <v>116</v>
      </c>
      <c r="C120" s="11" t="s">
        <v>82</v>
      </c>
      <c r="D120" s="10" t="s">
        <v>29</v>
      </c>
      <c r="E120" s="9">
        <v>371</v>
      </c>
      <c r="F120" s="8">
        <v>6524600</v>
      </c>
      <c r="G120" s="7">
        <v>43528</v>
      </c>
      <c r="H120" s="2">
        <v>6524600</v>
      </c>
      <c r="I120" s="13">
        <f>+F120-H120</f>
        <v>0</v>
      </c>
    </row>
    <row r="121" spans="1:9" s="2" customFormat="1" ht="15.75" x14ac:dyDescent="0.25">
      <c r="A121" s="12">
        <v>43404</v>
      </c>
      <c r="B121" s="16" t="s">
        <v>115</v>
      </c>
      <c r="C121" s="11" t="s">
        <v>10</v>
      </c>
      <c r="D121" s="10" t="s">
        <v>9</v>
      </c>
      <c r="E121" s="9">
        <v>311</v>
      </c>
      <c r="F121" s="8">
        <v>2857015</v>
      </c>
      <c r="G121" s="7">
        <v>43524</v>
      </c>
      <c r="H121" s="2">
        <v>2857015</v>
      </c>
      <c r="I121" s="13">
        <f>+F121-H121</f>
        <v>0</v>
      </c>
    </row>
    <row r="122" spans="1:9" s="2" customFormat="1" ht="77.25" x14ac:dyDescent="0.25">
      <c r="A122" s="12">
        <v>43404</v>
      </c>
      <c r="B122" s="17" t="s">
        <v>114</v>
      </c>
      <c r="C122" s="11" t="s">
        <v>74</v>
      </c>
      <c r="D122" s="10" t="s">
        <v>73</v>
      </c>
      <c r="E122" s="9">
        <v>311</v>
      </c>
      <c r="F122" s="8">
        <v>114218</v>
      </c>
      <c r="G122" s="7">
        <v>43524</v>
      </c>
      <c r="H122" s="2">
        <v>114218</v>
      </c>
      <c r="I122" s="13">
        <f>+F122-H122</f>
        <v>0</v>
      </c>
    </row>
    <row r="123" spans="1:9" s="2" customFormat="1" ht="15.75" x14ac:dyDescent="0.25">
      <c r="A123" s="12">
        <v>43432</v>
      </c>
      <c r="B123" s="16" t="s">
        <v>113</v>
      </c>
      <c r="C123" s="11" t="s">
        <v>112</v>
      </c>
      <c r="D123" s="10" t="s">
        <v>0</v>
      </c>
      <c r="E123" s="9">
        <v>221</v>
      </c>
      <c r="F123" s="8">
        <v>88500</v>
      </c>
      <c r="G123" s="7">
        <v>43552</v>
      </c>
      <c r="H123" s="2">
        <v>88500</v>
      </c>
      <c r="I123" s="13">
        <f>+F123-H123</f>
        <v>0</v>
      </c>
    </row>
    <row r="124" spans="1:9" s="2" customFormat="1" ht="15.75" x14ac:dyDescent="0.25">
      <c r="A124" s="12">
        <v>43404</v>
      </c>
      <c r="B124" s="16" t="s">
        <v>16</v>
      </c>
      <c r="C124" s="11" t="s">
        <v>112</v>
      </c>
      <c r="D124" s="10" t="s">
        <v>0</v>
      </c>
      <c r="E124" s="9">
        <v>221</v>
      </c>
      <c r="F124" s="8">
        <v>88500</v>
      </c>
      <c r="G124" s="7">
        <v>43524</v>
      </c>
      <c r="H124" s="2">
        <v>88500</v>
      </c>
      <c r="I124" s="13">
        <f>+F124-H124</f>
        <v>0</v>
      </c>
    </row>
    <row r="125" spans="1:9" s="2" customFormat="1" ht="31.5" x14ac:dyDescent="0.25">
      <c r="A125" s="12">
        <v>43423</v>
      </c>
      <c r="B125" s="16" t="s">
        <v>111</v>
      </c>
      <c r="C125" s="11" t="s">
        <v>110</v>
      </c>
      <c r="D125" s="11" t="s">
        <v>109</v>
      </c>
      <c r="E125" s="9" t="s">
        <v>108</v>
      </c>
      <c r="F125" s="8">
        <v>303909</v>
      </c>
      <c r="G125" s="7">
        <v>43178</v>
      </c>
      <c r="H125" s="2">
        <v>303909</v>
      </c>
      <c r="I125" s="13">
        <f>+F125-H125</f>
        <v>0</v>
      </c>
    </row>
    <row r="126" spans="1:9" s="2" customFormat="1" ht="15.75" x14ac:dyDescent="0.25">
      <c r="A126" s="12">
        <v>43427</v>
      </c>
      <c r="B126" s="16" t="s">
        <v>107</v>
      </c>
      <c r="C126" s="11" t="s">
        <v>50</v>
      </c>
      <c r="D126" s="11" t="s">
        <v>106</v>
      </c>
      <c r="E126" s="9">
        <v>6832</v>
      </c>
      <c r="F126" s="8">
        <v>4909526.42</v>
      </c>
      <c r="G126" s="7">
        <v>43547</v>
      </c>
      <c r="H126" s="2">
        <v>4909526.42</v>
      </c>
      <c r="I126" s="13">
        <f>+F126-H126</f>
        <v>0</v>
      </c>
    </row>
    <row r="127" spans="1:9" s="2" customFormat="1" ht="15.75" x14ac:dyDescent="0.25">
      <c r="A127" s="12">
        <v>43403</v>
      </c>
      <c r="B127" s="16" t="s">
        <v>105</v>
      </c>
      <c r="C127" s="11" t="s">
        <v>103</v>
      </c>
      <c r="D127" s="11" t="s">
        <v>0</v>
      </c>
      <c r="E127" s="9">
        <v>221</v>
      </c>
      <c r="F127" s="8">
        <v>199797.6</v>
      </c>
      <c r="G127" s="7">
        <v>43524</v>
      </c>
      <c r="H127" s="2">
        <v>199797.6</v>
      </c>
      <c r="I127" s="13">
        <f>+F127-H127</f>
        <v>0</v>
      </c>
    </row>
    <row r="128" spans="1:9" s="2" customFormat="1" ht="15.75" x14ac:dyDescent="0.25">
      <c r="A128" s="12">
        <v>43403</v>
      </c>
      <c r="B128" s="16" t="s">
        <v>104</v>
      </c>
      <c r="C128" s="11" t="s">
        <v>103</v>
      </c>
      <c r="D128" s="11" t="s">
        <v>0</v>
      </c>
      <c r="E128" s="9">
        <v>221</v>
      </c>
      <c r="F128" s="8">
        <v>199797.6</v>
      </c>
      <c r="G128" s="7">
        <v>43524</v>
      </c>
      <c r="H128" s="2">
        <v>199797.6</v>
      </c>
      <c r="I128" s="13">
        <f>+F128-H128</f>
        <v>0</v>
      </c>
    </row>
    <row r="129" spans="1:9" s="2" customFormat="1" ht="15.75" x14ac:dyDescent="0.25">
      <c r="A129" s="12">
        <v>43403</v>
      </c>
      <c r="B129" s="16" t="s">
        <v>102</v>
      </c>
      <c r="C129" s="11" t="s">
        <v>101</v>
      </c>
      <c r="D129" s="11" t="s">
        <v>0</v>
      </c>
      <c r="E129" s="9">
        <v>221</v>
      </c>
      <c r="F129" s="8">
        <v>260780</v>
      </c>
      <c r="G129" s="7">
        <v>43524</v>
      </c>
      <c r="H129" s="2">
        <v>260780</v>
      </c>
      <c r="I129" s="13">
        <f>+F129-H129</f>
        <v>0</v>
      </c>
    </row>
    <row r="130" spans="1:9" s="2" customFormat="1" ht="15.75" x14ac:dyDescent="0.25">
      <c r="A130" s="12">
        <v>43424</v>
      </c>
      <c r="B130" s="16" t="s">
        <v>100</v>
      </c>
      <c r="C130" s="11" t="s">
        <v>47</v>
      </c>
      <c r="D130" s="11" t="s">
        <v>29</v>
      </c>
      <c r="E130" s="9">
        <v>371</v>
      </c>
      <c r="F130" s="8">
        <v>4289800</v>
      </c>
      <c r="G130" s="7">
        <v>43544</v>
      </c>
      <c r="H130" s="2">
        <v>4289800</v>
      </c>
      <c r="I130" s="13">
        <f>+F130-H130</f>
        <v>0</v>
      </c>
    </row>
    <row r="131" spans="1:9" s="2" customFormat="1" ht="15.75" x14ac:dyDescent="0.25">
      <c r="A131" s="12">
        <v>43412</v>
      </c>
      <c r="B131" s="16" t="s">
        <v>99</v>
      </c>
      <c r="C131" s="11" t="s">
        <v>82</v>
      </c>
      <c r="D131" s="11" t="s">
        <v>29</v>
      </c>
      <c r="E131" s="9">
        <v>371</v>
      </c>
      <c r="F131" s="8">
        <v>4495000</v>
      </c>
      <c r="G131" s="7">
        <v>43532</v>
      </c>
      <c r="H131" s="2">
        <v>4495000</v>
      </c>
      <c r="I131" s="13">
        <f>+F131-H131</f>
        <v>0</v>
      </c>
    </row>
    <row r="132" spans="1:9" s="2" customFormat="1" ht="15.75" x14ac:dyDescent="0.25">
      <c r="A132" s="12">
        <v>43437</v>
      </c>
      <c r="B132" s="1" t="s">
        <v>98</v>
      </c>
      <c r="C132" s="11" t="s">
        <v>97</v>
      </c>
      <c r="D132" s="11" t="s">
        <v>96</v>
      </c>
      <c r="E132" s="9">
        <v>323</v>
      </c>
      <c r="F132" s="8">
        <v>505000</v>
      </c>
      <c r="G132" s="7">
        <v>43558</v>
      </c>
      <c r="H132" s="2">
        <v>505000</v>
      </c>
      <c r="I132" s="13">
        <f>+F132-H132</f>
        <v>0</v>
      </c>
    </row>
    <row r="133" spans="1:9" s="2" customFormat="1" ht="15.75" x14ac:dyDescent="0.25">
      <c r="A133" s="12">
        <v>43417</v>
      </c>
      <c r="B133" s="1" t="s">
        <v>95</v>
      </c>
      <c r="C133" s="11" t="s">
        <v>82</v>
      </c>
      <c r="D133" s="11" t="s">
        <v>29</v>
      </c>
      <c r="E133" s="9">
        <v>371</v>
      </c>
      <c r="F133" s="8">
        <v>4440300</v>
      </c>
      <c r="G133" s="7">
        <v>43537</v>
      </c>
      <c r="H133" s="2">
        <v>4440300</v>
      </c>
      <c r="I133" s="13">
        <f>+F133-H133</f>
        <v>0</v>
      </c>
    </row>
    <row r="134" spans="1:9" s="2" customFormat="1" ht="15.75" x14ac:dyDescent="0.25">
      <c r="A134" s="12">
        <v>43437</v>
      </c>
      <c r="B134" s="1" t="s">
        <v>94</v>
      </c>
      <c r="C134" s="11" t="s">
        <v>93</v>
      </c>
      <c r="D134" s="11" t="s">
        <v>92</v>
      </c>
      <c r="E134" s="9">
        <v>399</v>
      </c>
      <c r="F134" s="8">
        <v>350991</v>
      </c>
      <c r="G134" s="7">
        <v>43558</v>
      </c>
      <c r="H134" s="2">
        <v>350991</v>
      </c>
      <c r="I134" s="13">
        <f>+F134-H134</f>
        <v>0</v>
      </c>
    </row>
    <row r="135" spans="1:9" s="2" customFormat="1" ht="15.75" x14ac:dyDescent="0.25">
      <c r="A135" s="12">
        <v>43439</v>
      </c>
      <c r="B135" s="1" t="s">
        <v>91</v>
      </c>
      <c r="C135" s="11" t="s">
        <v>90</v>
      </c>
      <c r="D135" s="11" t="s">
        <v>89</v>
      </c>
      <c r="E135" s="9">
        <v>241</v>
      </c>
      <c r="F135" s="8">
        <v>115818.1</v>
      </c>
      <c r="G135" s="7">
        <v>43560</v>
      </c>
      <c r="H135" s="2">
        <v>115818.1</v>
      </c>
      <c r="I135" s="13">
        <f>+F135-H135</f>
        <v>0</v>
      </c>
    </row>
    <row r="136" spans="1:9" s="2" customFormat="1" ht="15.75" x14ac:dyDescent="0.25">
      <c r="A136" s="12">
        <v>43437</v>
      </c>
      <c r="B136" s="1" t="s">
        <v>88</v>
      </c>
      <c r="C136" s="11" t="s">
        <v>87</v>
      </c>
      <c r="D136" s="11" t="s">
        <v>22</v>
      </c>
      <c r="E136" s="9">
        <v>2874</v>
      </c>
      <c r="F136" s="8">
        <v>75000</v>
      </c>
      <c r="G136" s="7">
        <v>43558</v>
      </c>
      <c r="H136" s="2">
        <v>75000</v>
      </c>
      <c r="I136" s="13">
        <f>+F136-H136</f>
        <v>0</v>
      </c>
    </row>
    <row r="137" spans="1:9" s="2" customFormat="1" ht="15.75" x14ac:dyDescent="0.25">
      <c r="A137" s="12">
        <v>43437</v>
      </c>
      <c r="B137" s="1" t="s">
        <v>86</v>
      </c>
      <c r="C137" s="11" t="s">
        <v>85</v>
      </c>
      <c r="D137" s="11" t="s">
        <v>84</v>
      </c>
      <c r="E137" s="9">
        <v>322</v>
      </c>
      <c r="F137" s="8">
        <v>815200</v>
      </c>
      <c r="G137" s="7">
        <v>43558</v>
      </c>
      <c r="H137" s="2">
        <v>815200</v>
      </c>
      <c r="I137" s="13">
        <f>+F137-H137</f>
        <v>0</v>
      </c>
    </row>
    <row r="138" spans="1:9" s="2" customFormat="1" ht="15.75" x14ac:dyDescent="0.25">
      <c r="A138" s="12">
        <v>43421</v>
      </c>
      <c r="B138" s="1" t="s">
        <v>83</v>
      </c>
      <c r="C138" s="11" t="s">
        <v>82</v>
      </c>
      <c r="D138" s="11" t="s">
        <v>29</v>
      </c>
      <c r="E138" s="9">
        <v>371</v>
      </c>
      <c r="F138" s="8">
        <v>5379500</v>
      </c>
      <c r="G138" s="7">
        <v>43541</v>
      </c>
      <c r="H138" s="2">
        <v>5379500</v>
      </c>
      <c r="I138" s="13">
        <f>+F138-H138</f>
        <v>0</v>
      </c>
    </row>
    <row r="139" spans="1:9" s="2" customFormat="1" ht="15.75" x14ac:dyDescent="0.25">
      <c r="A139" s="12">
        <v>43434</v>
      </c>
      <c r="B139" s="1" t="s">
        <v>81</v>
      </c>
      <c r="C139" s="11" t="s">
        <v>80</v>
      </c>
      <c r="D139" s="11" t="s">
        <v>29</v>
      </c>
      <c r="E139" s="9">
        <v>371</v>
      </c>
      <c r="F139" s="8">
        <v>443074.9</v>
      </c>
      <c r="G139" s="7">
        <v>43554</v>
      </c>
      <c r="H139" s="2">
        <v>443074.9</v>
      </c>
      <c r="I139" s="13">
        <f>+F139-H139</f>
        <v>0</v>
      </c>
    </row>
    <row r="140" spans="1:9" s="2" customFormat="1" ht="15.75" x14ac:dyDescent="0.25">
      <c r="A140" s="12">
        <v>43430</v>
      </c>
      <c r="B140" s="1" t="s">
        <v>79</v>
      </c>
      <c r="C140" s="11" t="s">
        <v>78</v>
      </c>
      <c r="D140" s="10" t="s">
        <v>77</v>
      </c>
      <c r="E140" s="9">
        <v>263</v>
      </c>
      <c r="F140" s="8">
        <v>280910.24</v>
      </c>
      <c r="G140" s="7">
        <v>43550</v>
      </c>
      <c r="H140" s="2">
        <v>280910.24</v>
      </c>
      <c r="I140" s="13">
        <f>+F140-H140</f>
        <v>0</v>
      </c>
    </row>
    <row r="141" spans="1:9" s="2" customFormat="1" ht="15.75" x14ac:dyDescent="0.25">
      <c r="A141" s="12">
        <v>43405</v>
      </c>
      <c r="B141" s="1" t="s">
        <v>76</v>
      </c>
      <c r="C141" s="11" t="s">
        <v>74</v>
      </c>
      <c r="D141" s="10" t="s">
        <v>73</v>
      </c>
      <c r="E141" s="9">
        <v>311</v>
      </c>
      <c r="F141" s="8">
        <v>44199.89</v>
      </c>
      <c r="G141" s="7">
        <v>43525</v>
      </c>
      <c r="H141" s="2">
        <v>44199.89</v>
      </c>
      <c r="I141" s="13">
        <f>+F141-H141</f>
        <v>0</v>
      </c>
    </row>
    <row r="142" spans="1:9" s="2" customFormat="1" ht="15.75" x14ac:dyDescent="0.25">
      <c r="A142" s="12">
        <v>43405</v>
      </c>
      <c r="B142" s="1" t="s">
        <v>75</v>
      </c>
      <c r="C142" s="11" t="s">
        <v>74</v>
      </c>
      <c r="D142" s="10" t="s">
        <v>73</v>
      </c>
      <c r="E142" s="9">
        <v>311</v>
      </c>
      <c r="F142" s="8">
        <v>101200</v>
      </c>
      <c r="G142" s="7">
        <v>43525</v>
      </c>
      <c r="H142" s="2">
        <v>101200</v>
      </c>
      <c r="I142" s="13">
        <f>+F142-H142</f>
        <v>0</v>
      </c>
    </row>
    <row r="143" spans="1:9" s="2" customFormat="1" ht="15.75" x14ac:dyDescent="0.25">
      <c r="A143" s="12">
        <v>43440</v>
      </c>
      <c r="B143" s="1" t="s">
        <v>72</v>
      </c>
      <c r="C143" s="11" t="s">
        <v>71</v>
      </c>
      <c r="D143" s="10" t="s">
        <v>3</v>
      </c>
      <c r="E143" s="9">
        <v>287</v>
      </c>
      <c r="F143" s="8">
        <v>177000</v>
      </c>
      <c r="G143" s="7">
        <v>43561</v>
      </c>
      <c r="H143" s="2">
        <v>177000</v>
      </c>
      <c r="I143" s="13">
        <f>+F143-H143</f>
        <v>0</v>
      </c>
    </row>
    <row r="144" spans="1:9" s="2" customFormat="1" ht="15.75" x14ac:dyDescent="0.25">
      <c r="A144" s="12">
        <v>43427</v>
      </c>
      <c r="B144" s="1" t="s">
        <v>70</v>
      </c>
      <c r="C144" s="11" t="s">
        <v>69</v>
      </c>
      <c r="D144" s="10" t="s">
        <v>3</v>
      </c>
      <c r="E144" s="9">
        <v>287</v>
      </c>
      <c r="F144" s="8">
        <v>29500</v>
      </c>
      <c r="G144" s="7">
        <v>43547</v>
      </c>
      <c r="H144" s="2">
        <v>29500</v>
      </c>
      <c r="I144" s="13">
        <f>+F144-H144</f>
        <v>0</v>
      </c>
    </row>
    <row r="145" spans="1:9" s="2" customFormat="1" ht="15.75" x14ac:dyDescent="0.25">
      <c r="A145" s="12">
        <v>43438</v>
      </c>
      <c r="B145" s="1" t="s">
        <v>68</v>
      </c>
      <c r="C145" s="11" t="s">
        <v>67</v>
      </c>
      <c r="D145" s="10" t="s">
        <v>66</v>
      </c>
      <c r="E145" s="9">
        <v>396</v>
      </c>
      <c r="F145" s="8">
        <v>420708.94</v>
      </c>
      <c r="G145" s="7">
        <v>43559</v>
      </c>
      <c r="H145" s="2">
        <v>420708.94</v>
      </c>
      <c r="I145" s="13">
        <f>+F145-H145</f>
        <v>0</v>
      </c>
    </row>
    <row r="146" spans="1:9" s="2" customFormat="1" ht="15.75" x14ac:dyDescent="0.25">
      <c r="A146" s="12" t="s">
        <v>64</v>
      </c>
      <c r="B146" s="1" t="s">
        <v>65</v>
      </c>
      <c r="C146" s="11" t="s">
        <v>40</v>
      </c>
      <c r="D146" s="10" t="s">
        <v>0</v>
      </c>
      <c r="E146" s="9">
        <v>221</v>
      </c>
      <c r="F146" s="8">
        <v>64900</v>
      </c>
      <c r="G146" s="7">
        <v>43555</v>
      </c>
      <c r="H146" s="2">
        <v>64900</v>
      </c>
      <c r="I146" s="13">
        <f>+F146-H146</f>
        <v>0</v>
      </c>
    </row>
    <row r="147" spans="1:9" s="2" customFormat="1" ht="15.75" x14ac:dyDescent="0.25">
      <c r="A147" s="12" t="s">
        <v>64</v>
      </c>
      <c r="B147" s="1" t="s">
        <v>63</v>
      </c>
      <c r="C147" s="11" t="s">
        <v>40</v>
      </c>
      <c r="D147" s="10" t="s">
        <v>0</v>
      </c>
      <c r="E147" s="9">
        <v>221</v>
      </c>
      <c r="F147" s="8">
        <v>64900</v>
      </c>
      <c r="G147" s="7">
        <v>43555</v>
      </c>
      <c r="H147" s="2">
        <v>64900</v>
      </c>
      <c r="I147" s="13">
        <f>+F147-H147</f>
        <v>0</v>
      </c>
    </row>
    <row r="148" spans="1:9" s="2" customFormat="1" ht="15.75" x14ac:dyDescent="0.25">
      <c r="A148" s="12">
        <v>43373</v>
      </c>
      <c r="B148" s="1" t="s">
        <v>16</v>
      </c>
      <c r="C148" s="11" t="s">
        <v>40</v>
      </c>
      <c r="D148" s="10" t="s">
        <v>0</v>
      </c>
      <c r="E148" s="9">
        <v>221</v>
      </c>
      <c r="F148" s="8">
        <v>64900</v>
      </c>
      <c r="G148" s="7">
        <v>43496</v>
      </c>
      <c r="H148" s="2">
        <v>64900</v>
      </c>
      <c r="I148" s="13">
        <f>+F148-H148</f>
        <v>0</v>
      </c>
    </row>
    <row r="149" spans="1:9" s="2" customFormat="1" ht="15.75" x14ac:dyDescent="0.25">
      <c r="A149" s="12">
        <v>43373</v>
      </c>
      <c r="B149" s="1" t="s">
        <v>62</v>
      </c>
      <c r="C149" s="11" t="s">
        <v>61</v>
      </c>
      <c r="D149" s="10" t="s">
        <v>0</v>
      </c>
      <c r="E149" s="9">
        <v>221</v>
      </c>
      <c r="F149" s="8">
        <v>590000</v>
      </c>
      <c r="G149" s="7">
        <v>43496</v>
      </c>
      <c r="H149" s="2">
        <v>590000</v>
      </c>
      <c r="I149" s="13">
        <f>+F149-H149</f>
        <v>0</v>
      </c>
    </row>
    <row r="150" spans="1:9" s="2" customFormat="1" ht="15.75" x14ac:dyDescent="0.25">
      <c r="A150" s="12">
        <v>43439</v>
      </c>
      <c r="B150" s="1" t="s">
        <v>60</v>
      </c>
      <c r="C150" s="11" t="s">
        <v>59</v>
      </c>
      <c r="D150" s="10" t="s">
        <v>0</v>
      </c>
      <c r="E150" s="9">
        <v>221</v>
      </c>
      <c r="F150" s="8">
        <v>2551250</v>
      </c>
      <c r="G150" s="7">
        <v>43560</v>
      </c>
      <c r="H150" s="2">
        <v>2551250</v>
      </c>
      <c r="I150" s="13">
        <f>+F150-H150</f>
        <v>0</v>
      </c>
    </row>
    <row r="151" spans="1:9" s="2" customFormat="1" ht="15.75" x14ac:dyDescent="0.25">
      <c r="A151" s="12">
        <v>43440</v>
      </c>
      <c r="B151" s="1" t="s">
        <v>58</v>
      </c>
      <c r="C151" s="11" t="s">
        <v>57</v>
      </c>
      <c r="D151" s="10" t="s">
        <v>0</v>
      </c>
      <c r="E151" s="9">
        <v>221</v>
      </c>
      <c r="F151" s="8">
        <v>1416000</v>
      </c>
      <c r="G151" s="7">
        <v>43561</v>
      </c>
      <c r="H151" s="2">
        <v>1416000</v>
      </c>
      <c r="I151" s="13">
        <f>+F151-H151</f>
        <v>0</v>
      </c>
    </row>
    <row r="152" spans="1:9" s="2" customFormat="1" ht="15.75" x14ac:dyDescent="0.25">
      <c r="A152" s="12">
        <v>43440</v>
      </c>
      <c r="B152" s="1" t="s">
        <v>56</v>
      </c>
      <c r="C152" s="11" t="s">
        <v>52</v>
      </c>
      <c r="D152" s="10" t="s">
        <v>0</v>
      </c>
      <c r="E152" s="9">
        <v>221</v>
      </c>
      <c r="F152" s="8">
        <v>472000</v>
      </c>
      <c r="G152" s="7">
        <v>43561</v>
      </c>
      <c r="H152" s="2">
        <v>472000</v>
      </c>
      <c r="I152" s="13">
        <f>+F152-H152</f>
        <v>0</v>
      </c>
    </row>
    <row r="153" spans="1:9" s="2" customFormat="1" ht="15.75" x14ac:dyDescent="0.25">
      <c r="A153" s="12">
        <v>43440</v>
      </c>
      <c r="B153" s="1" t="s">
        <v>55</v>
      </c>
      <c r="C153" s="11" t="s">
        <v>52</v>
      </c>
      <c r="D153" s="10" t="s">
        <v>0</v>
      </c>
      <c r="E153" s="9">
        <v>221</v>
      </c>
      <c r="F153" s="8">
        <v>472000</v>
      </c>
      <c r="G153" s="7">
        <v>43561</v>
      </c>
      <c r="H153" s="2">
        <v>472000</v>
      </c>
      <c r="I153" s="13">
        <f>+F153-H153</f>
        <v>0</v>
      </c>
    </row>
    <row r="154" spans="1:9" s="2" customFormat="1" ht="15.75" x14ac:dyDescent="0.25">
      <c r="A154" s="12">
        <v>43440</v>
      </c>
      <c r="B154" s="1" t="s">
        <v>54</v>
      </c>
      <c r="C154" s="11" t="s">
        <v>52</v>
      </c>
      <c r="D154" s="10" t="s">
        <v>0</v>
      </c>
      <c r="E154" s="9">
        <v>221</v>
      </c>
      <c r="F154" s="8">
        <v>472000</v>
      </c>
      <c r="G154" s="7">
        <v>43561</v>
      </c>
      <c r="H154" s="2">
        <v>472000</v>
      </c>
      <c r="I154" s="13">
        <f>+F154-H154</f>
        <v>0</v>
      </c>
    </row>
    <row r="155" spans="1:9" s="2" customFormat="1" ht="15.75" x14ac:dyDescent="0.25">
      <c r="A155" s="12">
        <v>43440</v>
      </c>
      <c r="B155" s="1" t="s">
        <v>53</v>
      </c>
      <c r="C155" s="11" t="s">
        <v>52</v>
      </c>
      <c r="D155" s="10" t="s">
        <v>0</v>
      </c>
      <c r="E155" s="9">
        <v>221</v>
      </c>
      <c r="F155" s="8">
        <v>472000</v>
      </c>
      <c r="G155" s="7">
        <v>43561</v>
      </c>
      <c r="H155" s="2">
        <v>472000</v>
      </c>
      <c r="I155" s="13">
        <f>+F155-H155</f>
        <v>0</v>
      </c>
    </row>
    <row r="156" spans="1:9" s="2" customFormat="1" ht="15.75" x14ac:dyDescent="0.25">
      <c r="A156" s="12">
        <v>43432</v>
      </c>
      <c r="B156" s="1" t="s">
        <v>51</v>
      </c>
      <c r="C156" s="11" t="s">
        <v>50</v>
      </c>
      <c r="D156" s="10" t="s">
        <v>49</v>
      </c>
      <c r="E156" s="9">
        <v>6832</v>
      </c>
      <c r="F156" s="8">
        <v>25218.82</v>
      </c>
      <c r="G156" s="7">
        <v>43552</v>
      </c>
      <c r="H156" s="2">
        <v>25218.82</v>
      </c>
      <c r="I156" s="13">
        <f>+F156-H156</f>
        <v>0</v>
      </c>
    </row>
    <row r="157" spans="1:9" s="2" customFormat="1" ht="15.75" x14ac:dyDescent="0.25">
      <c r="A157" s="12">
        <v>43431</v>
      </c>
      <c r="B157" s="1" t="s">
        <v>48</v>
      </c>
      <c r="C157" s="11" t="s">
        <v>47</v>
      </c>
      <c r="D157" s="10" t="s">
        <v>29</v>
      </c>
      <c r="E157" s="9">
        <v>371</v>
      </c>
      <c r="F157" s="8">
        <v>4185400</v>
      </c>
      <c r="G157" s="7">
        <v>43551</v>
      </c>
      <c r="H157" s="2">
        <v>4185400</v>
      </c>
      <c r="I157" s="13">
        <f>+F157-H157</f>
        <v>0</v>
      </c>
    </row>
    <row r="158" spans="1:9" s="2" customFormat="1" ht="15.75" x14ac:dyDescent="0.25">
      <c r="A158" s="12">
        <v>43425</v>
      </c>
      <c r="B158" s="1" t="s">
        <v>46</v>
      </c>
      <c r="C158" s="11" t="s">
        <v>45</v>
      </c>
      <c r="D158" s="10" t="s">
        <v>44</v>
      </c>
      <c r="E158" s="9">
        <v>323</v>
      </c>
      <c r="F158" s="8">
        <v>413000</v>
      </c>
      <c r="G158" s="7">
        <v>43545</v>
      </c>
      <c r="H158" s="2">
        <v>413000</v>
      </c>
      <c r="I158" s="13">
        <f>+F158-H158</f>
        <v>0</v>
      </c>
    </row>
    <row r="159" spans="1:9" s="2" customFormat="1" ht="31.5" x14ac:dyDescent="0.25">
      <c r="A159" s="12">
        <v>43437</v>
      </c>
      <c r="B159" s="1" t="s">
        <v>43</v>
      </c>
      <c r="C159" s="11" t="s">
        <v>42</v>
      </c>
      <c r="D159" s="10" t="s">
        <v>0</v>
      </c>
      <c r="E159" s="9">
        <v>221</v>
      </c>
      <c r="F159" s="8">
        <v>476004.13</v>
      </c>
      <c r="G159" s="7">
        <v>43558</v>
      </c>
      <c r="H159" s="2">
        <v>476004.13</v>
      </c>
      <c r="I159" s="13">
        <f>+F159-H159</f>
        <v>0</v>
      </c>
    </row>
    <row r="160" spans="1:9" s="2" customFormat="1" ht="15.75" x14ac:dyDescent="0.25">
      <c r="A160" s="12">
        <v>43439</v>
      </c>
      <c r="B160" s="1" t="s">
        <v>41</v>
      </c>
      <c r="C160" s="11" t="s">
        <v>40</v>
      </c>
      <c r="D160" s="10" t="s">
        <v>0</v>
      </c>
      <c r="E160" s="9">
        <v>221</v>
      </c>
      <c r="F160" s="8">
        <v>64900</v>
      </c>
      <c r="G160" s="7">
        <v>43560</v>
      </c>
      <c r="H160" s="2">
        <v>64900</v>
      </c>
      <c r="I160" s="13">
        <f>+F160-H160</f>
        <v>0</v>
      </c>
    </row>
    <row r="161" spans="1:9" s="2" customFormat="1" ht="31.5" x14ac:dyDescent="0.25">
      <c r="A161" s="12">
        <v>43430</v>
      </c>
      <c r="B161" s="1" t="s">
        <v>39</v>
      </c>
      <c r="C161" s="11" t="s">
        <v>37</v>
      </c>
      <c r="D161" s="10" t="s">
        <v>36</v>
      </c>
      <c r="E161" s="9">
        <v>287</v>
      </c>
      <c r="F161" s="8">
        <v>250000</v>
      </c>
      <c r="G161" s="7">
        <v>43550</v>
      </c>
      <c r="H161" s="2">
        <v>250000</v>
      </c>
      <c r="I161" s="13">
        <f>+F161-H161</f>
        <v>0</v>
      </c>
    </row>
    <row r="162" spans="1:9" s="2" customFormat="1" ht="31.5" x14ac:dyDescent="0.25">
      <c r="A162" s="12">
        <v>43430</v>
      </c>
      <c r="B162" s="1" t="s">
        <v>38</v>
      </c>
      <c r="C162" s="11" t="s">
        <v>37</v>
      </c>
      <c r="D162" s="10" t="s">
        <v>36</v>
      </c>
      <c r="E162" s="9">
        <v>287</v>
      </c>
      <c r="F162" s="8">
        <v>250000</v>
      </c>
      <c r="G162" s="15">
        <v>43550</v>
      </c>
      <c r="H162" s="2">
        <v>250000</v>
      </c>
      <c r="I162" s="13">
        <f>+F162-H162</f>
        <v>0</v>
      </c>
    </row>
    <row r="163" spans="1:9" s="2" customFormat="1" ht="15.75" x14ac:dyDescent="0.25">
      <c r="A163" s="12">
        <v>43397</v>
      </c>
      <c r="B163" s="1" t="s">
        <v>35</v>
      </c>
      <c r="C163" s="11" t="s">
        <v>34</v>
      </c>
      <c r="D163" s="10" t="s">
        <v>33</v>
      </c>
      <c r="E163" s="9" t="s">
        <v>32</v>
      </c>
      <c r="F163" s="8">
        <v>507456.64</v>
      </c>
      <c r="G163" s="7">
        <v>43520</v>
      </c>
      <c r="H163" s="2">
        <v>507456.64</v>
      </c>
      <c r="I163" s="13">
        <f>+F163-H163</f>
        <v>0</v>
      </c>
    </row>
    <row r="164" spans="1:9" s="2" customFormat="1" ht="15.75" x14ac:dyDescent="0.25">
      <c r="A164" s="12">
        <v>43437</v>
      </c>
      <c r="B164" s="1" t="s">
        <v>31</v>
      </c>
      <c r="C164" s="11" t="s">
        <v>30</v>
      </c>
      <c r="D164" s="10" t="s">
        <v>29</v>
      </c>
      <c r="E164" s="9">
        <v>371</v>
      </c>
      <c r="F164" s="8">
        <v>4118400</v>
      </c>
      <c r="G164" s="7">
        <v>43558</v>
      </c>
      <c r="H164" s="2">
        <v>4118400</v>
      </c>
      <c r="I164" s="13">
        <f>+F164-H164</f>
        <v>0</v>
      </c>
    </row>
    <row r="165" spans="1:9" s="2" customFormat="1" ht="15.75" x14ac:dyDescent="0.25">
      <c r="A165" s="12">
        <v>43416</v>
      </c>
      <c r="B165" s="1" t="s">
        <v>5</v>
      </c>
      <c r="C165" s="11" t="s">
        <v>28</v>
      </c>
      <c r="D165" s="10" t="s">
        <v>27</v>
      </c>
      <c r="E165" s="9">
        <v>399</v>
      </c>
      <c r="F165" s="8">
        <v>1059349.8999999999</v>
      </c>
      <c r="G165" s="7">
        <v>43536</v>
      </c>
      <c r="H165" s="2">
        <v>1059349.8999999999</v>
      </c>
      <c r="I165" s="13">
        <f>+F165-H165</f>
        <v>0</v>
      </c>
    </row>
    <row r="166" spans="1:9" s="2" customFormat="1" ht="15.75" x14ac:dyDescent="0.25">
      <c r="A166" s="12">
        <v>43411</v>
      </c>
      <c r="B166" s="1" t="s">
        <v>26</v>
      </c>
      <c r="C166" s="11" t="s">
        <v>25</v>
      </c>
      <c r="D166" s="10" t="s">
        <v>22</v>
      </c>
      <c r="E166" s="9">
        <v>2874</v>
      </c>
      <c r="F166" s="8">
        <v>222390</v>
      </c>
      <c r="G166" s="7">
        <v>43531</v>
      </c>
      <c r="H166" s="2">
        <v>222390</v>
      </c>
      <c r="I166" s="13">
        <f>+F166-H166</f>
        <v>0</v>
      </c>
    </row>
    <row r="167" spans="1:9" s="2" customFormat="1" ht="15.75" x14ac:dyDescent="0.25">
      <c r="A167" s="12">
        <v>43440</v>
      </c>
      <c r="B167" s="1" t="s">
        <v>24</v>
      </c>
      <c r="C167" s="11" t="s">
        <v>23</v>
      </c>
      <c r="D167" s="10" t="s">
        <v>22</v>
      </c>
      <c r="E167" s="9">
        <v>2874</v>
      </c>
      <c r="F167" s="8">
        <v>105000</v>
      </c>
      <c r="G167" s="7">
        <v>43561</v>
      </c>
      <c r="H167" s="2">
        <v>105000</v>
      </c>
      <c r="I167" s="13">
        <f>+F167-H167</f>
        <v>0</v>
      </c>
    </row>
    <row r="168" spans="1:9" s="2" customFormat="1" ht="15.75" x14ac:dyDescent="0.25">
      <c r="A168" s="12">
        <v>43431</v>
      </c>
      <c r="B168" s="1" t="s">
        <v>14</v>
      </c>
      <c r="C168" s="11" t="s">
        <v>21</v>
      </c>
      <c r="D168" s="10" t="s">
        <v>20</v>
      </c>
      <c r="E168" s="9">
        <v>258</v>
      </c>
      <c r="F168" s="8">
        <v>99946</v>
      </c>
      <c r="G168" s="7">
        <v>43551</v>
      </c>
      <c r="H168" s="2">
        <v>99946</v>
      </c>
      <c r="I168" s="13">
        <f>+F168-H168</f>
        <v>0</v>
      </c>
    </row>
    <row r="169" spans="1:9" s="2" customFormat="1" ht="15.75" x14ac:dyDescent="0.25">
      <c r="A169" s="12">
        <v>43412</v>
      </c>
      <c r="B169" s="1" t="s">
        <v>19</v>
      </c>
      <c r="C169" s="11" t="s">
        <v>18</v>
      </c>
      <c r="D169" s="10" t="s">
        <v>17</v>
      </c>
      <c r="E169" s="9">
        <v>2726</v>
      </c>
      <c r="F169" s="8">
        <v>236853.36</v>
      </c>
      <c r="G169" s="7">
        <v>43167</v>
      </c>
      <c r="H169" s="2">
        <v>236853.36</v>
      </c>
      <c r="I169" s="13">
        <f>+F169-H169</f>
        <v>0</v>
      </c>
    </row>
    <row r="170" spans="1:9" s="2" customFormat="1" ht="15.75" x14ac:dyDescent="0.25">
      <c r="A170" s="12">
        <v>43452</v>
      </c>
      <c r="B170" s="1" t="s">
        <v>16</v>
      </c>
      <c r="C170" s="11" t="s">
        <v>15</v>
      </c>
      <c r="D170" s="10" t="s">
        <v>0</v>
      </c>
      <c r="E170" s="9">
        <v>221</v>
      </c>
      <c r="F170" s="8">
        <v>236000</v>
      </c>
      <c r="G170" s="7">
        <v>43573</v>
      </c>
      <c r="H170" s="2">
        <v>236000</v>
      </c>
      <c r="I170" s="13">
        <f>+F170-H170</f>
        <v>0</v>
      </c>
    </row>
    <row r="171" spans="1:9" s="2" customFormat="1" ht="15.75" x14ac:dyDescent="0.25">
      <c r="A171" s="12">
        <v>43293</v>
      </c>
      <c r="B171" s="1" t="s">
        <v>14</v>
      </c>
      <c r="C171" s="11" t="s">
        <v>13</v>
      </c>
      <c r="D171" s="10" t="s">
        <v>0</v>
      </c>
      <c r="E171" s="9">
        <v>221</v>
      </c>
      <c r="F171" s="8">
        <v>354000</v>
      </c>
      <c r="G171" s="7">
        <v>43416</v>
      </c>
      <c r="H171" s="2">
        <v>354000</v>
      </c>
      <c r="I171" s="13">
        <f>+F171-H171</f>
        <v>0</v>
      </c>
    </row>
    <row r="172" spans="1:9" s="2" customFormat="1" ht="15.75" x14ac:dyDescent="0.25">
      <c r="A172" s="12" t="s">
        <v>12</v>
      </c>
      <c r="B172" s="1" t="s">
        <v>11</v>
      </c>
      <c r="C172" s="11" t="s">
        <v>10</v>
      </c>
      <c r="D172" s="10" t="s">
        <v>9</v>
      </c>
      <c r="E172" s="9">
        <v>311</v>
      </c>
      <c r="F172" s="8">
        <v>2946775</v>
      </c>
      <c r="G172" s="7">
        <v>43522</v>
      </c>
      <c r="H172" s="2">
        <v>2946775</v>
      </c>
      <c r="I172" s="13">
        <f>+F172-H172</f>
        <v>0</v>
      </c>
    </row>
    <row r="173" spans="1:9" s="2" customFormat="1" ht="15.75" x14ac:dyDescent="0.25">
      <c r="A173" s="12">
        <v>43399</v>
      </c>
      <c r="B173" s="1" t="s">
        <v>8</v>
      </c>
      <c r="C173" s="11" t="s">
        <v>6</v>
      </c>
      <c r="D173" s="10" t="s">
        <v>0</v>
      </c>
      <c r="E173" s="9">
        <v>221</v>
      </c>
      <c r="F173" s="8">
        <v>113577.36</v>
      </c>
      <c r="G173" s="7">
        <v>43522</v>
      </c>
      <c r="H173" s="2">
        <v>113577.36</v>
      </c>
      <c r="I173" s="13">
        <f>+F173-H173</f>
        <v>0</v>
      </c>
    </row>
    <row r="174" spans="1:9" s="2" customFormat="1" ht="15.75" x14ac:dyDescent="0.25">
      <c r="A174" s="12">
        <v>43399</v>
      </c>
      <c r="B174" s="1" t="s">
        <v>7</v>
      </c>
      <c r="C174" s="11" t="s">
        <v>6</v>
      </c>
      <c r="D174" s="10" t="s">
        <v>0</v>
      </c>
      <c r="E174" s="9">
        <v>221</v>
      </c>
      <c r="F174" s="8">
        <v>113577.36</v>
      </c>
      <c r="G174" s="7">
        <v>43522</v>
      </c>
      <c r="H174" s="2">
        <v>113577.36</v>
      </c>
      <c r="I174" s="13">
        <f>+F174-H174</f>
        <v>0</v>
      </c>
    </row>
    <row r="175" spans="1:9" s="2" customFormat="1" ht="15.75" x14ac:dyDescent="0.25">
      <c r="A175" s="12">
        <v>43399</v>
      </c>
      <c r="B175" s="1" t="s">
        <v>5</v>
      </c>
      <c r="C175" s="11" t="s">
        <v>4</v>
      </c>
      <c r="D175" s="10" t="s">
        <v>3</v>
      </c>
      <c r="E175" s="9">
        <v>287</v>
      </c>
      <c r="F175" s="8">
        <v>106200</v>
      </c>
      <c r="G175" s="7">
        <v>43522</v>
      </c>
      <c r="H175" s="2">
        <v>106200</v>
      </c>
      <c r="I175" s="13">
        <f>+F175-H175</f>
        <v>0</v>
      </c>
    </row>
    <row r="176" spans="1:9" s="2" customFormat="1" ht="15.75" x14ac:dyDescent="0.25">
      <c r="A176" s="12">
        <v>43461</v>
      </c>
      <c r="B176" s="11" t="s">
        <v>2</v>
      </c>
      <c r="C176" s="11" t="s">
        <v>1</v>
      </c>
      <c r="D176" s="10" t="s">
        <v>0</v>
      </c>
      <c r="E176" s="9">
        <v>221</v>
      </c>
      <c r="F176" s="8">
        <v>540000</v>
      </c>
      <c r="G176" s="7">
        <v>43582</v>
      </c>
      <c r="H176" s="2">
        <v>540000</v>
      </c>
      <c r="I176" s="13">
        <f>+F176-H176</f>
        <v>0</v>
      </c>
    </row>
    <row r="177" spans="1:9" s="2" customFormat="1" ht="15.75" x14ac:dyDescent="0.25">
      <c r="A177" s="12"/>
      <c r="B177" s="11"/>
      <c r="C177" s="11"/>
      <c r="D177" s="10"/>
      <c r="E177" s="9"/>
      <c r="F177" s="14">
        <f>SUM(F14:F176)</f>
        <v>177145072.65000001</v>
      </c>
      <c r="G177" s="7"/>
      <c r="H177" s="2">
        <f>SUM(H14:H176)</f>
        <v>177145072.65000001</v>
      </c>
      <c r="I177" s="13">
        <f>+F177-H177</f>
        <v>0</v>
      </c>
    </row>
    <row r="178" spans="1:9" s="2" customFormat="1" ht="15.75" x14ac:dyDescent="0.25">
      <c r="A178" s="12"/>
      <c r="B178" s="11"/>
      <c r="C178" s="11"/>
      <c r="D178" s="10"/>
      <c r="E178" s="9"/>
      <c r="F178" s="8"/>
      <c r="G178" s="7"/>
      <c r="I178" s="1"/>
    </row>
    <row r="179" spans="1:9" s="2" customFormat="1" ht="15.75" x14ac:dyDescent="0.25">
      <c r="A179" s="12"/>
      <c r="B179" s="11"/>
      <c r="C179" s="11"/>
      <c r="D179" s="10"/>
      <c r="E179" s="9"/>
      <c r="F179" s="8"/>
      <c r="G179" s="7"/>
      <c r="I179" s="1"/>
    </row>
    <row r="180" spans="1:9" s="2" customFormat="1" ht="15.75" x14ac:dyDescent="0.25">
      <c r="A180" s="12"/>
      <c r="B180" s="11"/>
      <c r="C180" s="11"/>
      <c r="D180" s="10"/>
      <c r="E180" s="9"/>
      <c r="F180" s="8"/>
      <c r="G180" s="7"/>
      <c r="I180" s="1"/>
    </row>
    <row r="181" spans="1:9" s="2" customFormat="1" ht="15.75" x14ac:dyDescent="0.25">
      <c r="A181" s="12"/>
      <c r="B181" s="11"/>
      <c r="C181" s="11"/>
      <c r="D181" s="10"/>
      <c r="E181" s="9"/>
      <c r="F181" s="8"/>
      <c r="G181" s="7"/>
      <c r="I181" s="1"/>
    </row>
    <row r="182" spans="1:9" s="2" customFormat="1" ht="15.75" x14ac:dyDescent="0.25">
      <c r="A182" s="12"/>
      <c r="B182" s="11"/>
      <c r="C182" s="11"/>
      <c r="D182" s="10"/>
      <c r="E182" s="9"/>
      <c r="F182" s="8"/>
      <c r="G182" s="7"/>
      <c r="I182" s="1"/>
    </row>
    <row r="183" spans="1:9" s="2" customFormat="1" ht="15.75" x14ac:dyDescent="0.25">
      <c r="A183" s="12"/>
      <c r="B183" s="11"/>
      <c r="C183" s="11"/>
      <c r="D183" s="10"/>
      <c r="E183" s="9"/>
      <c r="F183" s="8"/>
      <c r="G183" s="7"/>
      <c r="I183" s="1"/>
    </row>
    <row r="184" spans="1:9" s="2" customFormat="1" ht="15.75" x14ac:dyDescent="0.25">
      <c r="A184" s="12"/>
      <c r="B184" s="11"/>
      <c r="C184" s="11"/>
      <c r="D184" s="10"/>
      <c r="E184" s="9"/>
      <c r="F184" s="8"/>
      <c r="G184" s="7"/>
      <c r="I184" s="1"/>
    </row>
    <row r="185" spans="1:9" s="2" customFormat="1" ht="15.75" x14ac:dyDescent="0.25">
      <c r="A185" s="12"/>
      <c r="B185" s="11"/>
      <c r="C185" s="11"/>
      <c r="D185" s="10"/>
      <c r="E185" s="9"/>
      <c r="F185" s="8"/>
      <c r="G185" s="7"/>
      <c r="I185" s="1"/>
    </row>
    <row r="186" spans="1:9" s="2" customFormat="1" ht="15.75" x14ac:dyDescent="0.25">
      <c r="A186" s="12"/>
      <c r="B186" s="11"/>
      <c r="C186" s="11"/>
      <c r="D186" s="10"/>
      <c r="E186" s="9"/>
      <c r="F186" s="8"/>
      <c r="G186" s="7"/>
      <c r="I186" s="1"/>
    </row>
    <row r="187" spans="1:9" s="2" customFormat="1" ht="15.75" x14ac:dyDescent="0.25">
      <c r="A187" s="12"/>
      <c r="B187" s="11"/>
      <c r="C187" s="11"/>
      <c r="D187" s="10"/>
      <c r="E187" s="9"/>
      <c r="F187" s="8"/>
      <c r="G187" s="7"/>
      <c r="I187" s="1"/>
    </row>
    <row r="188" spans="1:9" s="2" customFormat="1" ht="15.75" x14ac:dyDescent="0.25">
      <c r="A188" s="12"/>
      <c r="B188" s="11"/>
      <c r="C188" s="11"/>
      <c r="D188" s="10"/>
      <c r="E188" s="9"/>
      <c r="F188" s="8"/>
      <c r="G188" s="7"/>
      <c r="I188" s="1"/>
    </row>
    <row r="189" spans="1:9" s="2" customFormat="1" ht="15.75" x14ac:dyDescent="0.25">
      <c r="A189" s="12"/>
      <c r="B189" s="11"/>
      <c r="C189" s="11"/>
      <c r="D189" s="10"/>
      <c r="E189" s="9"/>
      <c r="F189" s="8"/>
      <c r="G189" s="7"/>
      <c r="I189" s="1"/>
    </row>
    <row r="190" spans="1:9" s="2" customFormat="1" ht="15.75" x14ac:dyDescent="0.25">
      <c r="A190" s="12"/>
      <c r="B190" s="11"/>
      <c r="C190" s="11"/>
      <c r="D190" s="10"/>
      <c r="E190" s="9"/>
      <c r="F190" s="8"/>
      <c r="G190" s="7"/>
      <c r="I190" s="1"/>
    </row>
    <row r="191" spans="1:9" s="2" customFormat="1" ht="15.75" x14ac:dyDescent="0.25">
      <c r="A191" s="12"/>
      <c r="B191" s="11"/>
      <c r="C191" s="11"/>
      <c r="D191" s="10"/>
      <c r="E191" s="9"/>
      <c r="F191" s="8"/>
      <c r="G191" s="7"/>
      <c r="I191" s="1"/>
    </row>
    <row r="192" spans="1:9" s="2" customFormat="1" ht="15.75" x14ac:dyDescent="0.25">
      <c r="A192" s="12"/>
      <c r="B192" s="11"/>
      <c r="C192" s="11"/>
      <c r="D192" s="10"/>
      <c r="E192" s="9"/>
      <c r="F192" s="8"/>
      <c r="G192" s="7"/>
      <c r="I192" s="1"/>
    </row>
    <row r="193" spans="1:9" s="2" customFormat="1" ht="15.75" x14ac:dyDescent="0.25">
      <c r="A193" s="12"/>
      <c r="B193" s="11"/>
      <c r="C193" s="11"/>
      <c r="D193" s="10"/>
      <c r="E193" s="9"/>
      <c r="F193" s="8"/>
      <c r="G193" s="7"/>
      <c r="I193" s="1"/>
    </row>
    <row r="194" spans="1:9" s="2" customFormat="1" ht="15.75" x14ac:dyDescent="0.25">
      <c r="A194" s="12"/>
      <c r="B194" s="11"/>
      <c r="C194" s="11"/>
      <c r="D194" s="10"/>
      <c r="E194" s="9"/>
      <c r="F194" s="8"/>
      <c r="G194" s="7"/>
      <c r="I194" s="1"/>
    </row>
    <row r="195" spans="1:9" s="2" customFormat="1" ht="15.75" x14ac:dyDescent="0.25">
      <c r="A195" s="12"/>
      <c r="B195" s="11"/>
      <c r="C195" s="11"/>
      <c r="D195" s="10"/>
      <c r="E195" s="9"/>
      <c r="F195" s="8"/>
      <c r="G195" s="7"/>
      <c r="I195" s="1"/>
    </row>
    <row r="196" spans="1:9" s="2" customFormat="1" ht="15.75" x14ac:dyDescent="0.25">
      <c r="A196" s="12"/>
      <c r="B196" s="11"/>
      <c r="C196" s="11"/>
      <c r="D196" s="10"/>
      <c r="E196" s="9"/>
      <c r="F196" s="8"/>
      <c r="G196" s="7"/>
      <c r="I196" s="1"/>
    </row>
    <row r="197" spans="1:9" s="2" customFormat="1" ht="15.75" x14ac:dyDescent="0.25">
      <c r="A197" s="12"/>
      <c r="B197" s="11"/>
      <c r="C197" s="11"/>
      <c r="D197" s="10"/>
      <c r="E197" s="9"/>
      <c r="F197" s="8"/>
      <c r="G197" s="7"/>
      <c r="I197" s="1"/>
    </row>
    <row r="198" spans="1:9" s="2" customFormat="1" ht="15.75" x14ac:dyDescent="0.25">
      <c r="A198" s="12"/>
      <c r="B198" s="11"/>
      <c r="C198" s="11"/>
      <c r="D198" s="10"/>
      <c r="E198" s="9"/>
      <c r="F198" s="8"/>
      <c r="G198" s="7"/>
      <c r="I198" s="1"/>
    </row>
    <row r="199" spans="1:9" s="2" customFormat="1" ht="15.75" x14ac:dyDescent="0.25">
      <c r="A199" s="12"/>
      <c r="B199" s="11"/>
      <c r="C199" s="11"/>
      <c r="D199" s="10"/>
      <c r="E199" s="9"/>
      <c r="F199" s="8"/>
      <c r="G199" s="7"/>
      <c r="I199" s="1"/>
    </row>
    <row r="200" spans="1:9" s="2" customFormat="1" ht="15.75" x14ac:dyDescent="0.25">
      <c r="A200" s="12"/>
      <c r="B200" s="11"/>
      <c r="C200" s="11"/>
      <c r="D200" s="10"/>
      <c r="E200" s="9"/>
      <c r="F200" s="8"/>
      <c r="G200" s="7"/>
      <c r="I200" s="1"/>
    </row>
    <row r="201" spans="1:9" s="2" customFormat="1" ht="15.75" x14ac:dyDescent="0.25">
      <c r="A201" s="12"/>
      <c r="B201" s="11"/>
      <c r="C201" s="11"/>
      <c r="D201" s="10"/>
      <c r="E201" s="9"/>
      <c r="F201" s="8"/>
      <c r="G201" s="7"/>
      <c r="I201" s="1"/>
    </row>
    <row r="202" spans="1:9" s="2" customFormat="1" ht="15.75" x14ac:dyDescent="0.25">
      <c r="A202" s="12"/>
      <c r="B202" s="11"/>
      <c r="C202" s="11"/>
      <c r="D202" s="10"/>
      <c r="E202" s="9"/>
      <c r="F202" s="8"/>
      <c r="G202" s="7"/>
      <c r="I202" s="1"/>
    </row>
    <row r="203" spans="1:9" s="2" customFormat="1" ht="15.75" x14ac:dyDescent="0.25">
      <c r="A203" s="12"/>
      <c r="B203" s="11"/>
      <c r="C203" s="11"/>
      <c r="D203" s="10"/>
      <c r="E203" s="9"/>
      <c r="F203" s="8"/>
      <c r="G203" s="7"/>
      <c r="I203" s="1"/>
    </row>
    <row r="204" spans="1:9" s="2" customFormat="1" ht="15.75" x14ac:dyDescent="0.25">
      <c r="A204" s="12"/>
      <c r="B204" s="11"/>
      <c r="C204" s="11"/>
      <c r="D204" s="10"/>
      <c r="E204" s="9"/>
      <c r="F204" s="8"/>
      <c r="G204" s="7"/>
      <c r="I204" s="1"/>
    </row>
    <row r="205" spans="1:9" s="2" customFormat="1" ht="15.75" x14ac:dyDescent="0.25">
      <c r="A205" s="12"/>
      <c r="B205" s="11"/>
      <c r="C205" s="11"/>
      <c r="D205" s="10"/>
      <c r="E205" s="9"/>
      <c r="F205" s="8"/>
      <c r="G205" s="7"/>
      <c r="I205" s="1"/>
    </row>
    <row r="206" spans="1:9" s="2" customFormat="1" ht="15.75" x14ac:dyDescent="0.25">
      <c r="A206" s="12"/>
      <c r="B206" s="11"/>
      <c r="C206" s="11"/>
      <c r="D206" s="10"/>
      <c r="E206" s="9"/>
      <c r="F206" s="8"/>
      <c r="G206" s="7"/>
      <c r="I206" s="1"/>
    </row>
    <row r="207" spans="1:9" s="2" customFormat="1" ht="15.75" x14ac:dyDescent="0.25">
      <c r="A207" s="12"/>
      <c r="B207" s="11"/>
      <c r="C207" s="11"/>
      <c r="D207" s="10"/>
      <c r="E207" s="9"/>
      <c r="F207" s="8"/>
      <c r="G207" s="7"/>
      <c r="I207" s="1"/>
    </row>
    <row r="208" spans="1:9" s="2" customFormat="1" ht="15.75" x14ac:dyDescent="0.25">
      <c r="A208" s="12"/>
      <c r="B208" s="11"/>
      <c r="C208" s="11"/>
      <c r="D208" s="10"/>
      <c r="E208" s="9"/>
      <c r="F208" s="8"/>
      <c r="G208" s="7"/>
      <c r="I208" s="1"/>
    </row>
    <row r="209" spans="1:9" s="2" customFormat="1" ht="15.75" x14ac:dyDescent="0.25">
      <c r="A209" s="12"/>
      <c r="B209" s="11"/>
      <c r="C209" s="11"/>
      <c r="D209" s="10"/>
      <c r="E209" s="9"/>
      <c r="F209" s="8"/>
      <c r="G209" s="7"/>
      <c r="I209" s="1"/>
    </row>
    <row r="210" spans="1:9" s="2" customFormat="1" ht="15.75" x14ac:dyDescent="0.25">
      <c r="A210" s="12"/>
      <c r="B210" s="11"/>
      <c r="C210" s="11"/>
      <c r="D210" s="10"/>
      <c r="E210" s="9"/>
      <c r="F210" s="8"/>
      <c r="G210" s="7"/>
      <c r="I210" s="1"/>
    </row>
    <row r="211" spans="1:9" s="2" customFormat="1" ht="15.75" x14ac:dyDescent="0.25">
      <c r="A211" s="12"/>
      <c r="B211" s="11"/>
      <c r="C211" s="11"/>
      <c r="D211" s="10"/>
      <c r="E211" s="9"/>
      <c r="F211" s="8"/>
      <c r="G211" s="7"/>
      <c r="I211" s="1"/>
    </row>
    <row r="212" spans="1:9" s="2" customFormat="1" ht="15.75" x14ac:dyDescent="0.25">
      <c r="A212" s="12"/>
      <c r="B212" s="11"/>
      <c r="C212" s="11"/>
      <c r="D212" s="10"/>
      <c r="E212" s="9"/>
      <c r="F212" s="8"/>
      <c r="G212" s="7"/>
      <c r="I212" s="1"/>
    </row>
    <row r="213" spans="1:9" s="2" customFormat="1" ht="15.75" x14ac:dyDescent="0.25">
      <c r="A213" s="12"/>
      <c r="B213" s="11"/>
      <c r="C213" s="11"/>
      <c r="D213" s="10"/>
      <c r="E213" s="9"/>
      <c r="F213" s="8"/>
      <c r="G213" s="7"/>
      <c r="I213" s="1"/>
    </row>
    <row r="214" spans="1:9" s="2" customFormat="1" ht="15.75" x14ac:dyDescent="0.25">
      <c r="A214" s="12"/>
      <c r="B214" s="11"/>
      <c r="C214" s="11"/>
      <c r="D214" s="10"/>
      <c r="E214" s="9"/>
      <c r="F214" s="8"/>
      <c r="G214" s="7"/>
      <c r="I214" s="1"/>
    </row>
    <row r="215" spans="1:9" s="2" customFormat="1" ht="15.75" x14ac:dyDescent="0.25">
      <c r="A215" s="12"/>
      <c r="B215" s="11"/>
      <c r="C215" s="11"/>
      <c r="D215" s="10"/>
      <c r="E215" s="9"/>
      <c r="F215" s="8"/>
      <c r="G215" s="7"/>
      <c r="I215" s="1"/>
    </row>
    <row r="216" spans="1:9" s="2" customFormat="1" ht="15.75" x14ac:dyDescent="0.25">
      <c r="A216" s="12"/>
      <c r="B216" s="11"/>
      <c r="C216" s="11"/>
      <c r="D216" s="10"/>
      <c r="E216" s="9"/>
      <c r="F216" s="8"/>
      <c r="G216" s="7"/>
      <c r="I216" s="1"/>
    </row>
    <row r="217" spans="1:9" s="2" customFormat="1" ht="15.75" x14ac:dyDescent="0.25">
      <c r="A217" s="12"/>
      <c r="B217" s="11"/>
      <c r="C217" s="11"/>
      <c r="D217" s="10"/>
      <c r="E217" s="9"/>
      <c r="F217" s="8"/>
      <c r="G217" s="7"/>
      <c r="I217" s="1"/>
    </row>
    <row r="218" spans="1:9" s="2" customFormat="1" ht="15.75" x14ac:dyDescent="0.25">
      <c r="A218" s="12"/>
      <c r="B218" s="11"/>
      <c r="C218" s="11"/>
      <c r="D218" s="10"/>
      <c r="E218" s="9"/>
      <c r="F218" s="8"/>
      <c r="G218" s="7"/>
      <c r="I218" s="1"/>
    </row>
    <row r="219" spans="1:9" s="2" customFormat="1" ht="15.75" x14ac:dyDescent="0.25">
      <c r="A219" s="12"/>
      <c r="B219" s="11"/>
      <c r="C219" s="11"/>
      <c r="D219" s="10"/>
      <c r="E219" s="9"/>
      <c r="F219" s="8"/>
      <c r="G219" s="7"/>
      <c r="I219" s="1"/>
    </row>
    <row r="220" spans="1:9" s="2" customFormat="1" ht="15.75" x14ac:dyDescent="0.25">
      <c r="A220" s="12"/>
      <c r="B220" s="11"/>
      <c r="C220" s="11"/>
      <c r="D220" s="10"/>
      <c r="E220" s="9"/>
      <c r="F220" s="8"/>
      <c r="G220" s="7"/>
      <c r="I220" s="1"/>
    </row>
    <row r="221" spans="1:9" s="2" customFormat="1" ht="15.75" x14ac:dyDescent="0.25">
      <c r="A221" s="12"/>
      <c r="B221" s="11"/>
      <c r="C221" s="11"/>
      <c r="D221" s="10"/>
      <c r="E221" s="9"/>
      <c r="F221" s="8"/>
      <c r="G221" s="7"/>
      <c r="I221" s="1"/>
    </row>
    <row r="222" spans="1:9" s="2" customFormat="1" ht="15.75" x14ac:dyDescent="0.25">
      <c r="A222" s="12"/>
      <c r="B222" s="11"/>
      <c r="C222" s="11"/>
      <c r="D222" s="10"/>
      <c r="E222" s="9"/>
      <c r="F222" s="8"/>
      <c r="G222" s="7"/>
      <c r="I222" s="1"/>
    </row>
    <row r="223" spans="1:9" s="2" customFormat="1" ht="15.75" x14ac:dyDescent="0.25">
      <c r="A223" s="12"/>
      <c r="B223" s="11"/>
      <c r="C223" s="11"/>
      <c r="D223" s="10"/>
      <c r="E223" s="9"/>
      <c r="F223" s="8"/>
      <c r="G223" s="7"/>
      <c r="I223" s="1"/>
    </row>
    <row r="224" spans="1:9" s="2" customFormat="1" ht="15.75" x14ac:dyDescent="0.25">
      <c r="A224" s="12"/>
      <c r="B224" s="11"/>
      <c r="C224" s="11"/>
      <c r="D224" s="10"/>
      <c r="E224" s="9"/>
      <c r="F224" s="8"/>
      <c r="G224" s="7"/>
      <c r="I224" s="1"/>
    </row>
    <row r="225" spans="1:9" s="2" customFormat="1" ht="15.75" x14ac:dyDescent="0.25">
      <c r="A225" s="12"/>
      <c r="B225" s="11"/>
      <c r="C225" s="11"/>
      <c r="D225" s="10"/>
      <c r="E225" s="9"/>
      <c r="F225" s="8"/>
      <c r="G225" s="7"/>
      <c r="I225" s="1"/>
    </row>
    <row r="226" spans="1:9" s="2" customFormat="1" ht="15.75" x14ac:dyDescent="0.25">
      <c r="A226" s="12"/>
      <c r="B226" s="11"/>
      <c r="C226" s="11"/>
      <c r="D226" s="10"/>
      <c r="E226" s="9"/>
      <c r="F226" s="8"/>
      <c r="G226" s="7"/>
      <c r="I226" s="1"/>
    </row>
    <row r="227" spans="1:9" s="2" customFormat="1" ht="15.75" x14ac:dyDescent="0.25">
      <c r="A227" s="12"/>
      <c r="B227" s="11"/>
      <c r="C227" s="11"/>
      <c r="D227" s="10"/>
      <c r="E227" s="9"/>
      <c r="F227" s="8"/>
      <c r="G227" s="7"/>
      <c r="I227" s="1"/>
    </row>
    <row r="228" spans="1:9" s="2" customFormat="1" ht="15.75" x14ac:dyDescent="0.25">
      <c r="A228" s="12"/>
      <c r="B228" s="11"/>
      <c r="C228" s="11"/>
      <c r="D228" s="10"/>
      <c r="E228" s="9"/>
      <c r="F228" s="8"/>
      <c r="G228" s="7"/>
      <c r="I228" s="1"/>
    </row>
    <row r="229" spans="1:9" s="2" customFormat="1" ht="15.75" x14ac:dyDescent="0.25">
      <c r="A229" s="12"/>
      <c r="B229" s="11"/>
      <c r="C229" s="11"/>
      <c r="D229" s="10"/>
      <c r="E229" s="9"/>
      <c r="F229" s="8"/>
      <c r="G229" s="7"/>
      <c r="I229" s="1"/>
    </row>
    <row r="230" spans="1:9" s="2" customFormat="1" ht="15.75" x14ac:dyDescent="0.25">
      <c r="A230" s="12"/>
      <c r="B230" s="11"/>
      <c r="C230" s="11"/>
      <c r="D230" s="10"/>
      <c r="E230" s="9"/>
      <c r="F230" s="8"/>
      <c r="G230" s="7"/>
      <c r="I230" s="1"/>
    </row>
    <row r="231" spans="1:9" s="2" customFormat="1" ht="15.75" x14ac:dyDescent="0.25">
      <c r="A231" s="12"/>
      <c r="B231" s="11"/>
      <c r="C231" s="11"/>
      <c r="D231" s="10"/>
      <c r="E231" s="9"/>
      <c r="F231" s="8"/>
      <c r="G231" s="7"/>
      <c r="I231" s="1"/>
    </row>
    <row r="232" spans="1:9" s="2" customFormat="1" ht="15.75" x14ac:dyDescent="0.25">
      <c r="A232" s="12"/>
      <c r="B232" s="11"/>
      <c r="C232" s="11"/>
      <c r="D232" s="10"/>
      <c r="E232" s="9"/>
      <c r="F232" s="8"/>
      <c r="G232" s="7"/>
      <c r="I232" s="1"/>
    </row>
    <row r="233" spans="1:9" s="2" customFormat="1" ht="15.75" x14ac:dyDescent="0.25">
      <c r="A233" s="12"/>
      <c r="B233" s="11"/>
      <c r="C233" s="11"/>
      <c r="D233" s="10"/>
      <c r="E233" s="9"/>
      <c r="F233" s="8"/>
      <c r="G233" s="7"/>
      <c r="I233" s="1"/>
    </row>
    <row r="234" spans="1:9" s="2" customFormat="1" ht="15.75" x14ac:dyDescent="0.25">
      <c r="A234" s="12"/>
      <c r="B234" s="11"/>
      <c r="C234" s="11"/>
      <c r="D234" s="10"/>
      <c r="E234" s="9"/>
      <c r="F234" s="8"/>
      <c r="G234" s="7"/>
      <c r="I234" s="1"/>
    </row>
    <row r="235" spans="1:9" s="2" customFormat="1" ht="15.75" x14ac:dyDescent="0.25">
      <c r="A235" s="12"/>
      <c r="B235" s="11"/>
      <c r="C235" s="11"/>
      <c r="D235" s="10"/>
      <c r="E235" s="9"/>
      <c r="F235" s="8"/>
      <c r="G235" s="7"/>
      <c r="I235" s="1"/>
    </row>
    <row r="236" spans="1:9" s="2" customFormat="1" ht="15.75" x14ac:dyDescent="0.25">
      <c r="A236" s="12"/>
      <c r="B236" s="11"/>
      <c r="C236" s="11"/>
      <c r="D236" s="10"/>
      <c r="E236" s="9"/>
      <c r="F236" s="8"/>
      <c r="G236" s="7"/>
      <c r="I236" s="1"/>
    </row>
    <row r="237" spans="1:9" s="2" customFormat="1" ht="15.75" x14ac:dyDescent="0.25">
      <c r="A237" s="12"/>
      <c r="B237" s="11"/>
      <c r="C237" s="11"/>
      <c r="D237" s="10"/>
      <c r="E237" s="9"/>
      <c r="F237" s="8"/>
      <c r="G237" s="7"/>
      <c r="I237" s="1"/>
    </row>
    <row r="238" spans="1:9" s="2" customFormat="1" ht="15.75" x14ac:dyDescent="0.25">
      <c r="A238" s="12"/>
      <c r="B238" s="11"/>
      <c r="C238" s="11"/>
      <c r="D238" s="10"/>
      <c r="E238" s="9"/>
      <c r="F238" s="8"/>
      <c r="G238" s="7"/>
      <c r="I238" s="1"/>
    </row>
    <row r="239" spans="1:9" s="2" customFormat="1" ht="15.75" x14ac:dyDescent="0.25">
      <c r="A239" s="12"/>
      <c r="B239" s="11"/>
      <c r="C239" s="11"/>
      <c r="D239" s="10"/>
      <c r="E239" s="9"/>
      <c r="F239" s="8"/>
      <c r="G239" s="7"/>
      <c r="I239" s="1"/>
    </row>
    <row r="240" spans="1:9" s="2" customFormat="1" ht="15.75" x14ac:dyDescent="0.25">
      <c r="A240" s="12"/>
      <c r="B240" s="11"/>
      <c r="C240" s="11"/>
      <c r="D240" s="10"/>
      <c r="E240" s="9"/>
      <c r="F240" s="8"/>
      <c r="G240" s="7"/>
      <c r="I240" s="1"/>
    </row>
    <row r="241" spans="1:9" s="2" customFormat="1" ht="15.75" x14ac:dyDescent="0.25">
      <c r="A241" s="12"/>
      <c r="B241" s="11"/>
      <c r="C241" s="11"/>
      <c r="D241" s="10"/>
      <c r="E241" s="9"/>
      <c r="F241" s="8"/>
      <c r="G241" s="7"/>
      <c r="I241" s="1"/>
    </row>
    <row r="242" spans="1:9" s="2" customFormat="1" ht="15.75" x14ac:dyDescent="0.25">
      <c r="A242" s="12"/>
      <c r="B242" s="11"/>
      <c r="C242" s="11"/>
      <c r="D242" s="10"/>
      <c r="E242" s="9"/>
      <c r="F242" s="8"/>
      <c r="G242" s="7"/>
      <c r="I242" s="1"/>
    </row>
    <row r="243" spans="1:9" s="2" customFormat="1" ht="15.75" x14ac:dyDescent="0.25">
      <c r="A243" s="12"/>
      <c r="B243" s="11"/>
      <c r="C243" s="11"/>
      <c r="D243" s="10"/>
      <c r="E243" s="9"/>
      <c r="F243" s="8"/>
      <c r="G243" s="7"/>
      <c r="I243" s="1"/>
    </row>
    <row r="244" spans="1:9" s="2" customFormat="1" ht="15.75" x14ac:dyDescent="0.25">
      <c r="A244" s="12"/>
      <c r="B244" s="11"/>
      <c r="C244" s="11"/>
      <c r="D244" s="10"/>
      <c r="E244" s="9"/>
      <c r="F244" s="8"/>
      <c r="G244" s="7"/>
      <c r="I244" s="1"/>
    </row>
    <row r="245" spans="1:9" s="2" customFormat="1" ht="15.75" x14ac:dyDescent="0.25">
      <c r="A245" s="12"/>
      <c r="B245" s="11"/>
      <c r="C245" s="11"/>
      <c r="D245" s="10"/>
      <c r="E245" s="9"/>
      <c r="F245" s="8"/>
      <c r="G245" s="7"/>
      <c r="I245" s="1"/>
    </row>
    <row r="246" spans="1:9" s="2" customFormat="1" ht="15.75" x14ac:dyDescent="0.25">
      <c r="A246" s="12"/>
      <c r="B246" s="11"/>
      <c r="C246" s="11"/>
      <c r="D246" s="10"/>
      <c r="E246" s="9"/>
      <c r="F246" s="8"/>
      <c r="G246" s="7"/>
      <c r="I246" s="1"/>
    </row>
    <row r="247" spans="1:9" s="2" customFormat="1" ht="15.75" x14ac:dyDescent="0.25">
      <c r="A247" s="12"/>
      <c r="B247" s="11"/>
      <c r="C247" s="11"/>
      <c r="D247" s="10"/>
      <c r="E247" s="9"/>
      <c r="F247" s="8"/>
      <c r="G247" s="7"/>
      <c r="I247" s="1"/>
    </row>
    <row r="248" spans="1:9" s="2" customFormat="1" ht="15.75" x14ac:dyDescent="0.25">
      <c r="A248" s="12"/>
      <c r="B248" s="11"/>
      <c r="C248" s="11"/>
      <c r="D248" s="10"/>
      <c r="E248" s="9"/>
      <c r="F248" s="8"/>
      <c r="G248" s="7"/>
      <c r="I248" s="1"/>
    </row>
    <row r="249" spans="1:9" s="2" customFormat="1" ht="15.75" x14ac:dyDescent="0.25">
      <c r="A249" s="12"/>
      <c r="B249" s="11"/>
      <c r="C249" s="11"/>
      <c r="D249" s="10"/>
      <c r="E249" s="9"/>
      <c r="F249" s="8"/>
      <c r="G249" s="7"/>
      <c r="I249" s="1"/>
    </row>
    <row r="250" spans="1:9" s="2" customFormat="1" ht="15.75" x14ac:dyDescent="0.25">
      <c r="A250" s="12"/>
      <c r="B250" s="11"/>
      <c r="C250" s="11"/>
      <c r="D250" s="10"/>
      <c r="E250" s="9"/>
      <c r="F250" s="8"/>
      <c r="G250" s="7"/>
      <c r="I250" s="1"/>
    </row>
    <row r="251" spans="1:9" s="2" customFormat="1" ht="15.75" x14ac:dyDescent="0.25">
      <c r="A251" s="12"/>
      <c r="B251" s="11"/>
      <c r="C251" s="11"/>
      <c r="D251" s="10"/>
      <c r="E251" s="9"/>
      <c r="F251" s="8"/>
      <c r="G251" s="7"/>
      <c r="I251" s="1"/>
    </row>
    <row r="252" spans="1:9" s="2" customFormat="1" ht="15.75" x14ac:dyDescent="0.25">
      <c r="A252" s="12"/>
      <c r="B252" s="11"/>
      <c r="C252" s="11"/>
      <c r="D252" s="10"/>
      <c r="E252" s="9"/>
      <c r="F252" s="8"/>
      <c r="G252" s="7"/>
      <c r="I252" s="1"/>
    </row>
    <row r="253" spans="1:9" s="2" customFormat="1" ht="15.75" x14ac:dyDescent="0.25">
      <c r="A253" s="12"/>
      <c r="B253" s="11"/>
      <c r="C253" s="11"/>
      <c r="D253" s="10"/>
      <c r="E253" s="9"/>
      <c r="F253" s="8"/>
      <c r="G253" s="7"/>
      <c r="I253" s="1"/>
    </row>
    <row r="254" spans="1:9" s="2" customFormat="1" ht="15.75" x14ac:dyDescent="0.25">
      <c r="A254" s="12"/>
      <c r="B254" s="11"/>
      <c r="C254" s="11"/>
      <c r="D254" s="10"/>
      <c r="E254" s="9"/>
      <c r="F254" s="8"/>
      <c r="G254" s="7"/>
      <c r="I254" s="1"/>
    </row>
    <row r="255" spans="1:9" s="2" customFormat="1" ht="15.75" x14ac:dyDescent="0.25">
      <c r="A255" s="12"/>
      <c r="B255" s="11"/>
      <c r="C255" s="11"/>
      <c r="D255" s="10"/>
      <c r="E255" s="9"/>
      <c r="F255" s="8"/>
      <c r="G255" s="7"/>
      <c r="I255" s="1"/>
    </row>
    <row r="256" spans="1:9" s="2" customFormat="1" ht="15.75" x14ac:dyDescent="0.25">
      <c r="A256" s="12"/>
      <c r="B256" s="11"/>
      <c r="C256" s="11"/>
      <c r="D256" s="10"/>
      <c r="E256" s="9"/>
      <c r="F256" s="8"/>
      <c r="G256" s="7"/>
      <c r="I256" s="1"/>
    </row>
    <row r="257" spans="1:9" s="2" customFormat="1" ht="15.75" x14ac:dyDescent="0.25">
      <c r="A257" s="12"/>
      <c r="B257" s="11"/>
      <c r="C257" s="11"/>
      <c r="D257" s="10"/>
      <c r="E257" s="9"/>
      <c r="F257" s="8"/>
      <c r="G257" s="7"/>
      <c r="I257" s="1"/>
    </row>
    <row r="258" spans="1:9" s="2" customFormat="1" ht="15.75" x14ac:dyDescent="0.25">
      <c r="A258" s="12"/>
      <c r="B258" s="11"/>
      <c r="C258" s="11"/>
      <c r="D258" s="10"/>
      <c r="E258" s="9"/>
      <c r="F258" s="8"/>
      <c r="G258" s="7"/>
      <c r="I258" s="1"/>
    </row>
    <row r="259" spans="1:9" s="2" customFormat="1" ht="15.75" x14ac:dyDescent="0.25">
      <c r="A259" s="12"/>
      <c r="B259" s="11"/>
      <c r="C259" s="11"/>
      <c r="D259" s="10"/>
      <c r="E259" s="9"/>
      <c r="F259" s="8"/>
      <c r="G259" s="7"/>
      <c r="I259" s="1"/>
    </row>
    <row r="260" spans="1:9" s="2" customFormat="1" ht="15.75" x14ac:dyDescent="0.25">
      <c r="A260" s="12"/>
      <c r="B260" s="11"/>
      <c r="C260" s="11"/>
      <c r="D260" s="10"/>
      <c r="E260" s="9"/>
      <c r="F260" s="8"/>
      <c r="G260" s="7"/>
      <c r="I260" s="1"/>
    </row>
    <row r="261" spans="1:9" s="2" customFormat="1" ht="15.75" x14ac:dyDescent="0.25">
      <c r="A261" s="12"/>
      <c r="B261" s="11"/>
      <c r="C261" s="11"/>
      <c r="D261" s="10"/>
      <c r="E261" s="9"/>
      <c r="F261" s="8"/>
      <c r="G261" s="7"/>
      <c r="I261" s="1"/>
    </row>
    <row r="262" spans="1:9" s="2" customFormat="1" ht="15.75" x14ac:dyDescent="0.25">
      <c r="A262" s="12"/>
      <c r="B262" s="11"/>
      <c r="C262" s="11"/>
      <c r="D262" s="10"/>
      <c r="E262" s="9"/>
      <c r="F262" s="8"/>
      <c r="G262" s="7"/>
      <c r="I262" s="1"/>
    </row>
    <row r="263" spans="1:9" s="2" customFormat="1" ht="15.75" x14ac:dyDescent="0.25">
      <c r="A263" s="12"/>
      <c r="B263" s="11"/>
      <c r="C263" s="11"/>
      <c r="D263" s="10"/>
      <c r="E263" s="9"/>
      <c r="F263" s="8"/>
      <c r="G263" s="7"/>
      <c r="I263" s="1"/>
    </row>
    <row r="264" spans="1:9" s="2" customFormat="1" ht="15.75" x14ac:dyDescent="0.25">
      <c r="A264" s="12"/>
      <c r="B264" s="11"/>
      <c r="C264" s="11"/>
      <c r="D264" s="10"/>
      <c r="E264" s="9"/>
      <c r="F264" s="8"/>
      <c r="G264" s="7"/>
      <c r="I264" s="1"/>
    </row>
    <row r="265" spans="1:9" s="2" customFormat="1" ht="15.75" x14ac:dyDescent="0.25">
      <c r="A265" s="12"/>
      <c r="B265" s="11"/>
      <c r="C265" s="11"/>
      <c r="D265" s="10"/>
      <c r="E265" s="9"/>
      <c r="F265" s="8"/>
      <c r="G265" s="7"/>
      <c r="I265" s="1"/>
    </row>
    <row r="266" spans="1:9" s="2" customFormat="1" ht="15.75" x14ac:dyDescent="0.25">
      <c r="A266" s="12"/>
      <c r="B266" s="11"/>
      <c r="C266" s="11"/>
      <c r="D266" s="10"/>
      <c r="E266" s="9"/>
      <c r="F266" s="8"/>
      <c r="G266" s="7"/>
      <c r="I266" s="1"/>
    </row>
    <row r="267" spans="1:9" s="2" customFormat="1" ht="15.75" x14ac:dyDescent="0.25">
      <c r="A267" s="12"/>
      <c r="B267" s="11"/>
      <c r="C267" s="11"/>
      <c r="D267" s="10"/>
      <c r="E267" s="9"/>
      <c r="F267" s="8"/>
      <c r="G267" s="7"/>
      <c r="I267" s="1"/>
    </row>
    <row r="268" spans="1:9" s="2" customFormat="1" ht="15.75" x14ac:dyDescent="0.25">
      <c r="A268" s="12"/>
      <c r="B268" s="11"/>
      <c r="C268" s="11"/>
      <c r="D268" s="10"/>
      <c r="E268" s="9"/>
      <c r="F268" s="8"/>
      <c r="G268" s="7"/>
      <c r="I268" s="1"/>
    </row>
    <row r="269" spans="1:9" s="2" customFormat="1" ht="15.75" x14ac:dyDescent="0.25">
      <c r="A269" s="12"/>
      <c r="B269" s="11"/>
      <c r="C269" s="11"/>
      <c r="D269" s="10"/>
      <c r="E269" s="9"/>
      <c r="F269" s="8"/>
      <c r="G269" s="7"/>
      <c r="I269" s="1"/>
    </row>
    <row r="270" spans="1:9" s="2" customFormat="1" ht="15.75" x14ac:dyDescent="0.25">
      <c r="A270" s="12"/>
      <c r="B270" s="11"/>
      <c r="C270" s="11"/>
      <c r="D270" s="10"/>
      <c r="E270" s="9"/>
      <c r="F270" s="8"/>
      <c r="G270" s="7"/>
      <c r="I270" s="1"/>
    </row>
    <row r="271" spans="1:9" s="2" customFormat="1" ht="15.75" x14ac:dyDescent="0.25">
      <c r="A271" s="12"/>
      <c r="B271" s="11"/>
      <c r="C271" s="11"/>
      <c r="D271" s="10"/>
      <c r="E271" s="9"/>
      <c r="F271" s="8"/>
      <c r="G271" s="7"/>
      <c r="I271" s="1"/>
    </row>
    <row r="272" spans="1:9" s="2" customFormat="1" ht="15.75" x14ac:dyDescent="0.25">
      <c r="A272" s="12"/>
      <c r="B272" s="11"/>
      <c r="C272" s="11"/>
      <c r="D272" s="10"/>
      <c r="E272" s="9"/>
      <c r="F272" s="8"/>
      <c r="G272" s="7"/>
      <c r="I272" s="1"/>
    </row>
    <row r="273" spans="1:9" s="2" customFormat="1" ht="15.75" x14ac:dyDescent="0.25">
      <c r="A273" s="12"/>
      <c r="B273" s="11"/>
      <c r="C273" s="11"/>
      <c r="D273" s="10"/>
      <c r="E273" s="9"/>
      <c r="F273" s="8"/>
      <c r="G273" s="7"/>
      <c r="I273" s="1"/>
    </row>
    <row r="274" spans="1:9" s="2" customFormat="1" ht="15.75" x14ac:dyDescent="0.25">
      <c r="A274" s="12"/>
      <c r="B274" s="11"/>
      <c r="C274" s="11"/>
      <c r="D274" s="10"/>
      <c r="E274" s="9"/>
      <c r="F274" s="8"/>
      <c r="G274" s="7"/>
      <c r="I274" s="1"/>
    </row>
    <row r="275" spans="1:9" s="2" customFormat="1" ht="15.75" x14ac:dyDescent="0.25">
      <c r="A275" s="12"/>
      <c r="B275" s="11"/>
      <c r="C275" s="11"/>
      <c r="D275" s="10"/>
      <c r="E275" s="9"/>
      <c r="F275" s="8"/>
      <c r="G275" s="7"/>
      <c r="I275" s="1"/>
    </row>
    <row r="276" spans="1:9" s="2" customFormat="1" ht="15.75" x14ac:dyDescent="0.25">
      <c r="A276" s="12"/>
      <c r="B276" s="11"/>
      <c r="C276" s="11"/>
      <c r="D276" s="10"/>
      <c r="E276" s="9"/>
      <c r="F276" s="8"/>
      <c r="G276" s="7"/>
      <c r="I276" s="1"/>
    </row>
    <row r="277" spans="1:9" s="2" customFormat="1" ht="15.75" x14ac:dyDescent="0.25">
      <c r="A277" s="12"/>
      <c r="B277" s="11"/>
      <c r="C277" s="11"/>
      <c r="D277" s="10"/>
      <c r="E277" s="9"/>
      <c r="F277" s="8"/>
      <c r="G277" s="7"/>
      <c r="I277" s="1"/>
    </row>
    <row r="278" spans="1:9" s="2" customFormat="1" ht="15.75" x14ac:dyDescent="0.25">
      <c r="A278" s="12"/>
      <c r="B278" s="11"/>
      <c r="C278" s="11"/>
      <c r="D278" s="10"/>
      <c r="E278" s="9"/>
      <c r="F278" s="8"/>
      <c r="G278" s="7"/>
      <c r="I278" s="1"/>
    </row>
    <row r="279" spans="1:9" s="2" customFormat="1" ht="15.75" x14ac:dyDescent="0.25">
      <c r="A279" s="12"/>
      <c r="B279" s="11"/>
      <c r="C279" s="11"/>
      <c r="D279" s="10"/>
      <c r="E279" s="9"/>
      <c r="F279" s="8"/>
      <c r="G279" s="7"/>
      <c r="I279" s="1"/>
    </row>
    <row r="280" spans="1:9" s="2" customFormat="1" ht="15.75" x14ac:dyDescent="0.25">
      <c r="A280" s="12"/>
      <c r="B280" s="11"/>
      <c r="C280" s="11"/>
      <c r="D280" s="10"/>
      <c r="E280" s="9"/>
      <c r="F280" s="8"/>
      <c r="G280" s="7"/>
      <c r="I280" s="1"/>
    </row>
    <row r="281" spans="1:9" s="2" customFormat="1" ht="15.75" x14ac:dyDescent="0.25">
      <c r="A281" s="12"/>
      <c r="B281" s="11"/>
      <c r="C281" s="11"/>
      <c r="D281" s="10"/>
      <c r="E281" s="9"/>
      <c r="F281" s="8"/>
      <c r="G281" s="7"/>
      <c r="I281" s="1"/>
    </row>
    <row r="282" spans="1:9" s="2" customFormat="1" ht="15.75" x14ac:dyDescent="0.25">
      <c r="A282" s="12"/>
      <c r="B282" s="11"/>
      <c r="C282" s="11"/>
      <c r="D282" s="10"/>
      <c r="E282" s="9"/>
      <c r="F282" s="8"/>
      <c r="G282" s="7"/>
      <c r="I282" s="1"/>
    </row>
    <row r="283" spans="1:9" s="2" customFormat="1" ht="15.75" x14ac:dyDescent="0.25">
      <c r="A283" s="12"/>
      <c r="B283" s="11"/>
      <c r="C283" s="11"/>
      <c r="D283" s="10"/>
      <c r="E283" s="9"/>
      <c r="F283" s="8"/>
      <c r="G283" s="7"/>
      <c r="I283" s="1"/>
    </row>
    <row r="284" spans="1:9" s="2" customFormat="1" ht="15.75" x14ac:dyDescent="0.25">
      <c r="A284" s="12"/>
      <c r="B284" s="11"/>
      <c r="C284" s="11"/>
      <c r="D284" s="10"/>
      <c r="E284" s="9"/>
      <c r="F284" s="8"/>
      <c r="G284" s="7"/>
      <c r="I284" s="1"/>
    </row>
    <row r="285" spans="1:9" s="2" customFormat="1" ht="15.75" x14ac:dyDescent="0.25">
      <c r="A285" s="12"/>
      <c r="B285" s="11"/>
      <c r="C285" s="11"/>
      <c r="D285" s="10"/>
      <c r="E285" s="9"/>
      <c r="F285" s="8"/>
      <c r="G285" s="7"/>
      <c r="I285" s="1"/>
    </row>
    <row r="286" spans="1:9" s="2" customFormat="1" ht="15.75" x14ac:dyDescent="0.25">
      <c r="A286" s="12"/>
      <c r="B286" s="11"/>
      <c r="C286" s="11"/>
      <c r="D286" s="10"/>
      <c r="E286" s="9"/>
      <c r="F286" s="8"/>
      <c r="G286" s="7"/>
      <c r="I286" s="1"/>
    </row>
    <row r="287" spans="1:9" s="2" customFormat="1" ht="15.75" x14ac:dyDescent="0.25">
      <c r="A287" s="12"/>
      <c r="B287" s="11"/>
      <c r="C287" s="11"/>
      <c r="D287" s="10"/>
      <c r="E287" s="9"/>
      <c r="F287" s="8"/>
      <c r="G287" s="7"/>
      <c r="I287" s="1"/>
    </row>
    <row r="288" spans="1:9" s="2" customFormat="1" ht="15.75" x14ac:dyDescent="0.25">
      <c r="A288" s="12"/>
      <c r="B288" s="11"/>
      <c r="C288" s="11"/>
      <c r="D288" s="10"/>
      <c r="E288" s="9"/>
      <c r="F288" s="8"/>
      <c r="G288" s="7"/>
      <c r="I288" s="1"/>
    </row>
    <row r="289" spans="1:9" s="2" customFormat="1" ht="15.75" x14ac:dyDescent="0.25">
      <c r="A289" s="12"/>
      <c r="B289" s="11"/>
      <c r="C289" s="11"/>
      <c r="D289" s="10"/>
      <c r="E289" s="9"/>
      <c r="F289" s="8"/>
      <c r="G289" s="7"/>
      <c r="I289" s="1"/>
    </row>
    <row r="290" spans="1:9" s="2" customFormat="1" ht="15.75" x14ac:dyDescent="0.25">
      <c r="A290" s="12"/>
      <c r="B290" s="11"/>
      <c r="C290" s="11"/>
      <c r="D290" s="10"/>
      <c r="E290" s="9"/>
      <c r="F290" s="8"/>
      <c r="G290" s="7"/>
      <c r="I290" s="1"/>
    </row>
    <row r="291" spans="1:9" s="2" customFormat="1" ht="15.75" x14ac:dyDescent="0.25">
      <c r="A291" s="12"/>
      <c r="B291" s="11"/>
      <c r="C291" s="11"/>
      <c r="D291" s="10"/>
      <c r="E291" s="9"/>
      <c r="F291" s="8"/>
      <c r="G291" s="7"/>
      <c r="I291" s="1"/>
    </row>
    <row r="292" spans="1:9" s="2" customFormat="1" ht="15.75" x14ac:dyDescent="0.25">
      <c r="A292" s="12"/>
      <c r="B292" s="11"/>
      <c r="C292" s="11"/>
      <c r="D292" s="10"/>
      <c r="E292" s="9"/>
      <c r="F292" s="8"/>
      <c r="G292" s="7"/>
      <c r="I292" s="1"/>
    </row>
    <row r="293" spans="1:9" s="2" customFormat="1" ht="15.75" x14ac:dyDescent="0.25">
      <c r="A293" s="12"/>
      <c r="B293" s="11"/>
      <c r="C293" s="11"/>
      <c r="D293" s="10"/>
      <c r="E293" s="9"/>
      <c r="F293" s="8"/>
      <c r="G293" s="7"/>
      <c r="I293" s="1"/>
    </row>
    <row r="294" spans="1:9" s="2" customFormat="1" ht="15.75" x14ac:dyDescent="0.25">
      <c r="A294" s="12"/>
      <c r="B294" s="11"/>
      <c r="C294" s="11"/>
      <c r="D294" s="10"/>
      <c r="E294" s="9"/>
      <c r="F294" s="8"/>
      <c r="G294" s="7"/>
      <c r="I294" s="1"/>
    </row>
    <row r="295" spans="1:9" s="2" customFormat="1" ht="15.75" x14ac:dyDescent="0.25">
      <c r="A295" s="12"/>
      <c r="B295" s="11"/>
      <c r="C295" s="11"/>
      <c r="D295" s="10"/>
      <c r="E295" s="9"/>
      <c r="F295" s="8"/>
      <c r="G295" s="7"/>
      <c r="I295" s="1"/>
    </row>
    <row r="296" spans="1:9" s="2" customFormat="1" ht="15.75" x14ac:dyDescent="0.25">
      <c r="A296" s="12"/>
      <c r="B296" s="11"/>
      <c r="C296" s="11"/>
      <c r="D296" s="10"/>
      <c r="E296" s="9"/>
      <c r="F296" s="8"/>
      <c r="G296" s="7"/>
      <c r="I296" s="1"/>
    </row>
    <row r="297" spans="1:9" s="2" customFormat="1" ht="13.5" thickBot="1" x14ac:dyDescent="0.25">
      <c r="A297" s="3"/>
      <c r="B297" s="5"/>
      <c r="C297" s="5"/>
      <c r="D297" s="1"/>
      <c r="E297" s="3"/>
      <c r="F297" s="6">
        <f>SUM(F14:F26)</f>
        <v>6169330.4899999993</v>
      </c>
      <c r="G297" s="3"/>
      <c r="I297" s="1"/>
    </row>
    <row r="298" spans="1:9" s="2" customFormat="1" ht="13.5" thickTop="1" x14ac:dyDescent="0.2">
      <c r="A298" s="3"/>
      <c r="B298" s="5"/>
      <c r="C298" s="5"/>
      <c r="D298" s="1"/>
      <c r="E298" s="3"/>
      <c r="F298" s="4"/>
      <c r="G298" s="3"/>
      <c r="I298" s="1"/>
    </row>
  </sheetData>
  <mergeCells count="4">
    <mergeCell ref="A6:G6"/>
    <mergeCell ref="A8:G8"/>
    <mergeCell ref="A11:A13"/>
    <mergeCell ref="B11:B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(2)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dcterms:created xsi:type="dcterms:W3CDTF">2019-01-09T15:50:35Z</dcterms:created>
  <dcterms:modified xsi:type="dcterms:W3CDTF">2019-01-09T15:51:09Z</dcterms:modified>
</cp:coreProperties>
</file>